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chuljahr 2016_17 NMS Altmünster\IT\Modul Tabellenkalkulation\"/>
    </mc:Choice>
  </mc:AlternateContent>
  <bookViews>
    <workbookView xWindow="0" yWindow="0" windowWidth="15345" windowHeight="6705" activeTab="9"/>
  </bookViews>
  <sheets>
    <sheet name="Tipps" sheetId="14" r:id="rId1"/>
    <sheet name="Kleidung" sheetId="11" r:id="rId2"/>
    <sheet name="Ausgaben" sheetId="10" r:id="rId3"/>
    <sheet name="Stiefel" sheetId="9" r:id="rId4"/>
    <sheet name="Rabatt" sheetId="8" r:id="rId5"/>
    <sheet name="Energie_1" sheetId="15" r:id="rId6"/>
    <sheet name="Diagramm1" sheetId="7" r:id="rId7"/>
    <sheet name="löschen!" sheetId="13" r:id="rId8"/>
    <sheet name="Tabelle1" sheetId="12" r:id="rId9"/>
    <sheet name="Adressen" sheetId="4" r:id="rId10"/>
  </sheets>
  <definedNames>
    <definedName name="_xlnm._FilterDatabase" localSheetId="9" hidden="1">Adressen!$A$5:$E$1150</definedName>
    <definedName name="Haushaltsbuch">Ausgaben!$A$3:$C$19</definedName>
    <definedName name="Prozent1">Diagramm1!$J$1</definedName>
    <definedName name="Prozent2">Diagramm1!$J$2</definedName>
  </definedNames>
  <calcPr calcId="152511"/>
</workbook>
</file>

<file path=xl/calcChain.xml><?xml version="1.0" encoding="utf-8"?>
<calcChain xmlns="http://schemas.openxmlformats.org/spreadsheetml/2006/main">
  <c r="I9" i="15" l="1"/>
  <c r="J9" i="15" s="1"/>
  <c r="K9" i="15" s="1"/>
  <c r="L9" i="15" s="1"/>
  <c r="I10" i="15"/>
  <c r="J10" i="15" s="1"/>
  <c r="K10" i="15" s="1"/>
  <c r="L10" i="15" s="1"/>
  <c r="I11" i="15"/>
  <c r="J11" i="15" s="1"/>
  <c r="K11" i="15" s="1"/>
  <c r="L11" i="15" s="1"/>
  <c r="I12" i="15"/>
  <c r="J12" i="15"/>
  <c r="K12" i="15" s="1"/>
  <c r="L12" i="15" s="1"/>
  <c r="M12" i="15" l="1"/>
  <c r="M11" i="15"/>
  <c r="M10" i="15"/>
  <c r="F7" i="7"/>
  <c r="G7" i="7" s="1"/>
  <c r="F8" i="7"/>
  <c r="G8" i="7" s="1"/>
  <c r="F9" i="7"/>
  <c r="G9" i="7" s="1"/>
  <c r="F10" i="7"/>
  <c r="G10" i="7" s="1"/>
  <c r="F6" i="7"/>
  <c r="F13" i="7" l="1"/>
  <c r="G6" i="7" s="1"/>
</calcChain>
</file>

<file path=xl/comments1.xml><?xml version="1.0" encoding="utf-8"?>
<comments xmlns="http://schemas.openxmlformats.org/spreadsheetml/2006/main">
  <authors>
    <author>user</author>
  </authors>
  <commentList>
    <comment ref="C3" authorId="0" shapeId="0">
      <text>
        <r>
          <rPr>
            <sz val="9"/>
            <color indexed="81"/>
            <rFont val="Tahoma"/>
            <family val="2"/>
          </rPr>
          <t>Wie viele Stunden am Tag leichtet die Lampe?</t>
        </r>
      </text>
    </comment>
    <comment ref="C4" authorId="0" shapeId="0">
      <text>
        <r>
          <rPr>
            <sz val="9"/>
            <color indexed="81"/>
            <rFont val="Tahoma"/>
            <family val="2"/>
          </rPr>
          <t>Betriebsdauer h/Tag * 365</t>
        </r>
      </text>
    </comment>
    <comment ref="E7" authorId="0" shapeId="0">
      <text>
        <r>
          <rPr>
            <sz val="9"/>
            <color indexed="81"/>
            <rFont val="Tahoma"/>
            <family val="2"/>
          </rPr>
          <t xml:space="preserve">Kilowatt * h/Jahr </t>
        </r>
      </text>
    </comment>
    <comment ref="F7" authorId="0" shapeId="0">
      <text>
        <r>
          <rPr>
            <sz val="9"/>
            <color indexed="81"/>
            <rFont val="Tahoma"/>
            <family val="2"/>
          </rPr>
          <t>Energieverbrauch pro Jahr in kWh * Stromkosten pro kWh</t>
        </r>
      </text>
    </comment>
    <comment ref="G7" authorId="0" shapeId="0">
      <text>
        <r>
          <rPr>
            <sz val="9"/>
            <color indexed="81"/>
            <rFont val="Tahoma"/>
            <family val="2"/>
          </rPr>
          <t xml:space="preserve">Formuliere die Formel so, dass sie nach unten kopiert werden kann!
</t>
        </r>
      </text>
    </comment>
    <comment ref="D8" authorId="0" shapeId="0">
      <text>
        <r>
          <rPr>
            <sz val="9"/>
            <color indexed="81"/>
            <rFont val="Tahoma"/>
            <family val="2"/>
          </rPr>
          <t>Watt / 1000</t>
        </r>
      </text>
    </comment>
  </commentList>
</comments>
</file>

<file path=xl/sharedStrings.xml><?xml version="1.0" encoding="utf-8"?>
<sst xmlns="http://schemas.openxmlformats.org/spreadsheetml/2006/main" count="740" uniqueCount="340">
  <si>
    <t>Lebensmittel</t>
  </si>
  <si>
    <t>Miete</t>
  </si>
  <si>
    <t>Strom</t>
  </si>
  <si>
    <t>Ausgehen</t>
  </si>
  <si>
    <t>Februar</t>
  </si>
  <si>
    <t>März</t>
  </si>
  <si>
    <t>April</t>
  </si>
  <si>
    <t>Mai</t>
  </si>
  <si>
    <t>Juni</t>
  </si>
  <si>
    <t>Gesamt</t>
  </si>
  <si>
    <t>Kleidung</t>
  </si>
  <si>
    <t>Vorname</t>
  </si>
  <si>
    <t>Strasse</t>
  </si>
  <si>
    <t>PLZ</t>
  </si>
  <si>
    <t>Ort</t>
  </si>
  <si>
    <t>Marianne</t>
  </si>
  <si>
    <t>Ursula</t>
  </si>
  <si>
    <t>Alice H.</t>
  </si>
  <si>
    <t>Jasmin</t>
  </si>
  <si>
    <t>Karin</t>
  </si>
  <si>
    <t>Christine</t>
  </si>
  <si>
    <t>Martha</t>
  </si>
  <si>
    <t>Ahornweg 48</t>
  </si>
  <si>
    <t>Elsa</t>
  </si>
  <si>
    <t>Susanne</t>
  </si>
  <si>
    <t>Heidi</t>
  </si>
  <si>
    <t>Veronika</t>
  </si>
  <si>
    <t>Franziska</t>
  </si>
  <si>
    <t>Christina</t>
  </si>
  <si>
    <t>Gabriela</t>
  </si>
  <si>
    <t>Verena</t>
  </si>
  <si>
    <t>Bettina</t>
  </si>
  <si>
    <t>Elisabeth</t>
  </si>
  <si>
    <t>Ramona</t>
  </si>
  <si>
    <t>Sylvie</t>
  </si>
  <si>
    <t>Rosa</t>
  </si>
  <si>
    <t>Cornelia</t>
  </si>
  <si>
    <t>Ruth</t>
  </si>
  <si>
    <t>Ahornweg 10</t>
  </si>
  <si>
    <t>Silvia</t>
  </si>
  <si>
    <t>Uferweg 8</t>
  </si>
  <si>
    <t>Brigitte</t>
  </si>
  <si>
    <t>Johanna</t>
  </si>
  <si>
    <t>Hofer</t>
  </si>
  <si>
    <t>Anja</t>
  </si>
  <si>
    <t>Steinhofstr. 24</t>
  </si>
  <si>
    <t>Anna</t>
  </si>
  <si>
    <t>Sylvia</t>
  </si>
  <si>
    <t>Eva</t>
  </si>
  <si>
    <t>Klara</t>
  </si>
  <si>
    <t>Agnes</t>
  </si>
  <si>
    <t>Beatrice</t>
  </si>
  <si>
    <t>Doris</t>
  </si>
  <si>
    <t>Steinhofstr. 3</t>
  </si>
  <si>
    <t>Barbara</t>
  </si>
  <si>
    <t>Claudia</t>
  </si>
  <si>
    <t>Jacqueline</t>
  </si>
  <si>
    <t>Daniela</t>
  </si>
  <si>
    <t>Therese</t>
  </si>
  <si>
    <t>Alter Markt 94</t>
  </si>
  <si>
    <t>Ingrid</t>
  </si>
  <si>
    <t>Monika</t>
  </si>
  <si>
    <t>Maria</t>
  </si>
  <si>
    <t>Erika</t>
  </si>
  <si>
    <t>Olga</t>
  </si>
  <si>
    <t>Steinhofstr. 90</t>
  </si>
  <si>
    <t>Hanni</t>
  </si>
  <si>
    <t>Steinhofstr. 2</t>
  </si>
  <si>
    <t>Anita</t>
  </si>
  <si>
    <t>Yvonne</t>
  </si>
  <si>
    <t>Annette</t>
  </si>
  <si>
    <t>Christa</t>
  </si>
  <si>
    <t>Steinhofstr. 60</t>
  </si>
  <si>
    <t>Edith</t>
  </si>
  <si>
    <t>Berger</t>
  </si>
  <si>
    <t>Irene</t>
  </si>
  <si>
    <t>Alfred</t>
  </si>
  <si>
    <t>Anton</t>
  </si>
  <si>
    <t>Arnold</t>
  </si>
  <si>
    <t>Uferweg 57</t>
  </si>
  <si>
    <t>Bahnhofstr. 5</t>
  </si>
  <si>
    <t>Steinhofstr. 5</t>
  </si>
  <si>
    <t>Christian</t>
  </si>
  <si>
    <t>Steinhofstr. 16</t>
  </si>
  <si>
    <t>Christoph</t>
  </si>
  <si>
    <t>Daniel</t>
  </si>
  <si>
    <t>David</t>
  </si>
  <si>
    <t>Eduard</t>
  </si>
  <si>
    <t>Ernst</t>
  </si>
  <si>
    <t>Erwin</t>
  </si>
  <si>
    <t>Wiesenweg 1</t>
  </si>
  <si>
    <t>Franz</t>
  </si>
  <si>
    <t>Amselweg 24</t>
  </si>
  <si>
    <t>Fred</t>
  </si>
  <si>
    <t>Fritz</t>
  </si>
  <si>
    <t>Gerhard</t>
  </si>
  <si>
    <t>Steinhofstr. 41</t>
  </si>
  <si>
    <t>Hans</t>
  </si>
  <si>
    <t>Finkenweg 4</t>
  </si>
  <si>
    <t>Graf</t>
  </si>
  <si>
    <t>Johann</t>
  </si>
  <si>
    <t>Rudolf</t>
  </si>
  <si>
    <t>Huber</t>
  </si>
  <si>
    <t>Preis</t>
  </si>
  <si>
    <t>Summen</t>
  </si>
  <si>
    <t xml:space="preserve"> SUMMEN:</t>
  </si>
  <si>
    <t>Kunde</t>
  </si>
  <si>
    <t>Verkaufspreis1</t>
  </si>
  <si>
    <t>Rabatt</t>
  </si>
  <si>
    <t>Verkaufspreis2</t>
  </si>
  <si>
    <t>Gruber</t>
  </si>
  <si>
    <t>Produktliste</t>
  </si>
  <si>
    <t>Artikelnummer</t>
  </si>
  <si>
    <t>Bezeichnung</t>
  </si>
  <si>
    <t>Stiefel braun</t>
  </si>
  <si>
    <t>Stiefel rot</t>
  </si>
  <si>
    <t>Stiefel d.braun</t>
  </si>
  <si>
    <t>Stiefel schwarz</t>
  </si>
  <si>
    <t>Haushaltsbuch</t>
  </si>
  <si>
    <t>Datum</t>
  </si>
  <si>
    <t>Kategorie</t>
  </si>
  <si>
    <t>Kosten</t>
  </si>
  <si>
    <t>Benzin</t>
  </si>
  <si>
    <t>Telefon</t>
  </si>
  <si>
    <t>Artikel</t>
  </si>
  <si>
    <t>Januar</t>
  </si>
  <si>
    <t>1. Quartal</t>
  </si>
  <si>
    <t>2. Quartal</t>
  </si>
  <si>
    <t xml:space="preserve">Hemd </t>
  </si>
  <si>
    <t>Hose</t>
  </si>
  <si>
    <t>Kleid</t>
  </si>
  <si>
    <t>Mantel</t>
  </si>
  <si>
    <t>Bluse</t>
  </si>
  <si>
    <t>Socken</t>
  </si>
  <si>
    <t>3. Quartal</t>
  </si>
  <si>
    <t>4. Quartal</t>
  </si>
  <si>
    <t>Umsätze</t>
  </si>
  <si>
    <t>Maier</t>
  </si>
  <si>
    <t>Holzer</t>
  </si>
  <si>
    <t>Bauer</t>
  </si>
  <si>
    <t>Anteile</t>
  </si>
  <si>
    <t>größter Wert</t>
  </si>
  <si>
    <t>Mittelwert</t>
  </si>
  <si>
    <t>kleinster Wert</t>
  </si>
  <si>
    <t>Adressen</t>
  </si>
  <si>
    <t>Mayr</t>
  </si>
  <si>
    <t>Winkler</t>
  </si>
  <si>
    <t>Geiger</t>
  </si>
  <si>
    <t>Schmidt</t>
  </si>
  <si>
    <t>Struber</t>
  </si>
  <si>
    <t>Felder</t>
  </si>
  <si>
    <t>Steiner</t>
  </si>
  <si>
    <t>Edwin</t>
  </si>
  <si>
    <t>Josef</t>
  </si>
  <si>
    <t>Gottfried</t>
  </si>
  <si>
    <t>Herbert</t>
  </si>
  <si>
    <t>Johannes</t>
  </si>
  <si>
    <t>Bernd</t>
  </si>
  <si>
    <t>Gros</t>
  </si>
  <si>
    <t>Schmied</t>
  </si>
  <si>
    <t>Fasanstraße 9</t>
  </si>
  <si>
    <t>Fasanstraße 10</t>
  </si>
  <si>
    <t>Fasanstraße 11</t>
  </si>
  <si>
    <t>Fasanstraße 12</t>
  </si>
  <si>
    <t>Schlossstraße 19</t>
  </si>
  <si>
    <t>Donauweg 25</t>
  </si>
  <si>
    <t>Domplatz 15</t>
  </si>
  <si>
    <t>Am Gürtel 326</t>
  </si>
  <si>
    <t>1. Bezirk</t>
  </si>
  <si>
    <t>Ringstraße 17</t>
  </si>
  <si>
    <t>Spende</t>
  </si>
  <si>
    <t>Anzahl</t>
  </si>
  <si>
    <t>Danke-Schreiben</t>
  </si>
  <si>
    <t>Anteile in %</t>
  </si>
  <si>
    <t>Zuname</t>
  </si>
  <si>
    <t>Menge</t>
  </si>
  <si>
    <t>Umsatz</t>
  </si>
  <si>
    <t>Lösche dieses Tabellenblatt!</t>
  </si>
  <si>
    <t>Wenger</t>
  </si>
  <si>
    <t>Pichler</t>
  </si>
  <si>
    <t>Manche Kunden haben  Rabatt</t>
  </si>
  <si>
    <t>Kunden</t>
  </si>
  <si>
    <t>Schorn</t>
  </si>
  <si>
    <t>Berta</t>
  </si>
  <si>
    <t>Albert</t>
  </si>
  <si>
    <t>Marktplatz 99</t>
  </si>
  <si>
    <t>Buchenweg 9</t>
  </si>
  <si>
    <t>Finkenweg 9</t>
  </si>
  <si>
    <t>Bahnhofstr. 7</t>
  </si>
  <si>
    <t>Birkenweg 17</t>
  </si>
  <si>
    <t>Birkenweg 13</t>
  </si>
  <si>
    <t>Buchenweg 10</t>
  </si>
  <si>
    <t>Uferstraße 92</t>
  </si>
  <si>
    <t>Uferstraße 93</t>
  </si>
  <si>
    <t>Uferstraße 94</t>
  </si>
  <si>
    <t>Uferstraße 95</t>
  </si>
  <si>
    <t>Uferstraße 96</t>
  </si>
  <si>
    <t>Domplatz 16</t>
  </si>
  <si>
    <t>Domplatz 17</t>
  </si>
  <si>
    <t>Domplatz 18</t>
  </si>
  <si>
    <t>Domplatz 19</t>
  </si>
  <si>
    <t>Domplatz 20</t>
  </si>
  <si>
    <t>Domplatz 21</t>
  </si>
  <si>
    <t>Domplatz 22</t>
  </si>
  <si>
    <t>Donauweg 26</t>
  </si>
  <si>
    <t>Donauweg 27</t>
  </si>
  <si>
    <t>Donauweg 28</t>
  </si>
  <si>
    <t>Donauweg 29</t>
  </si>
  <si>
    <t>Donauweg 30</t>
  </si>
  <si>
    <t>Donauweg 31</t>
  </si>
  <si>
    <t>Donauweg 32</t>
  </si>
  <si>
    <t>Donauweg 33</t>
  </si>
  <si>
    <t>Donauweg 34</t>
  </si>
  <si>
    <t>Donauweg 35</t>
  </si>
  <si>
    <t>Efeustraße 45</t>
  </si>
  <si>
    <t>Efeustraße 46</t>
  </si>
  <si>
    <t>Efeustraße 47</t>
  </si>
  <si>
    <t>Efeustraße 48</t>
  </si>
  <si>
    <t>Siedlungsstraße 19</t>
  </si>
  <si>
    <t>Siedlungsstraße 20</t>
  </si>
  <si>
    <t>Siedlungsstraße 21</t>
  </si>
  <si>
    <t>Siedlungsstraße 22</t>
  </si>
  <si>
    <t>Siedlungsstraße 23</t>
  </si>
  <si>
    <t>Hoferstraße 45</t>
  </si>
  <si>
    <t>Hoferstraße 46</t>
  </si>
  <si>
    <t>Hoferstraße 47</t>
  </si>
  <si>
    <t>Hoferstraße 48</t>
  </si>
  <si>
    <t>Hoferstraße 49</t>
  </si>
  <si>
    <t>Hoher Weg 1</t>
  </si>
  <si>
    <t>Hoher Weg 2</t>
  </si>
  <si>
    <t>Hoher Weg 3</t>
  </si>
  <si>
    <t>Hoher Weg 4</t>
  </si>
  <si>
    <t>Kirchgasse 21</t>
  </si>
  <si>
    <t>Kirchgasse 22</t>
  </si>
  <si>
    <t>Kirchgasse 23</t>
  </si>
  <si>
    <t>Kirchgasse 24</t>
  </si>
  <si>
    <t>Kirchgasse 25</t>
  </si>
  <si>
    <t>Kirchgasse 26</t>
  </si>
  <si>
    <t>Kirchgasse 27</t>
  </si>
  <si>
    <t>Obernberg 56</t>
  </si>
  <si>
    <t>Obernberg 57</t>
  </si>
  <si>
    <t>Obernberg 58</t>
  </si>
  <si>
    <t>Obernberg 59</t>
  </si>
  <si>
    <t>Obernberg 60</t>
  </si>
  <si>
    <t>Obernberg 61</t>
  </si>
  <si>
    <t>Marktweg 9</t>
  </si>
  <si>
    <t>Marktweg 10</t>
  </si>
  <si>
    <t>Marktweg 11</t>
  </si>
  <si>
    <t>Marktweg 12</t>
  </si>
  <si>
    <t>Marktweg 13</t>
  </si>
  <si>
    <t>Mühlengasse 10</t>
  </si>
  <si>
    <t>Mühlengasse 11</t>
  </si>
  <si>
    <t>Mühlengasse 12</t>
  </si>
  <si>
    <t>Mühlengasse 13</t>
  </si>
  <si>
    <t>Neubau 67</t>
  </si>
  <si>
    <t>Neubau 68</t>
  </si>
  <si>
    <t>Neubau 69</t>
  </si>
  <si>
    <t>Neubau 70</t>
  </si>
  <si>
    <t>Neubau 71</t>
  </si>
  <si>
    <t>Oberer Feldweg 28</t>
  </si>
  <si>
    <t>Oberer Feldweg 29</t>
  </si>
  <si>
    <t>Oberer Feldweg 30</t>
  </si>
  <si>
    <t>Oberer Feldweg 31</t>
  </si>
  <si>
    <t>Oberer Feldweg 32</t>
  </si>
  <si>
    <t>Oberer Feldweg 33</t>
  </si>
  <si>
    <t>Oberer Feldweg 34</t>
  </si>
  <si>
    <t>Oberer Feldweg 35</t>
  </si>
  <si>
    <t>Pfauenweg 67</t>
  </si>
  <si>
    <t>Ringweg 17</t>
  </si>
  <si>
    <t>Ringweg 18</t>
  </si>
  <si>
    <t>Ringweg 19</t>
  </si>
  <si>
    <t>Ringweg 20</t>
  </si>
  <si>
    <t>Ringweg 21</t>
  </si>
  <si>
    <t>Ringweg 22</t>
  </si>
  <si>
    <t>Ringweg 23</t>
  </si>
  <si>
    <t>Ringweg 24</t>
  </si>
  <si>
    <t>Ringweg 25</t>
  </si>
  <si>
    <t>Ringweg 26</t>
  </si>
  <si>
    <t>Ringweg 27</t>
  </si>
  <si>
    <t>Ringweg 28</t>
  </si>
  <si>
    <t>Ringweg 29</t>
  </si>
  <si>
    <t>Ringweg 30</t>
  </si>
  <si>
    <t>Ringweg 31</t>
  </si>
  <si>
    <t>Schlossstraße 20</t>
  </si>
  <si>
    <t>Schlossstraße 21</t>
  </si>
  <si>
    <t>Schlossstraße 22</t>
  </si>
  <si>
    <t>Schlossstraße 23</t>
  </si>
  <si>
    <t>Schlossstraße 24</t>
  </si>
  <si>
    <t>Schlossstraße 25</t>
  </si>
  <si>
    <t>Glanweg 34</t>
  </si>
  <si>
    <t>Glanweg 35</t>
  </si>
  <si>
    <t>Wiesenweg 2</t>
  </si>
  <si>
    <t>Wiesenweg 3</t>
  </si>
  <si>
    <t>Salzburg</t>
  </si>
  <si>
    <t>Beate</t>
  </si>
  <si>
    <t>Birgit</t>
  </si>
  <si>
    <t>Eleonore</t>
  </si>
  <si>
    <t>Gerbert</t>
  </si>
  <si>
    <t>Gerda</t>
  </si>
  <si>
    <t>Günther</t>
  </si>
  <si>
    <t>Hans Georg</t>
  </si>
  <si>
    <t>Helene</t>
  </si>
  <si>
    <t>Irma</t>
  </si>
  <si>
    <t>Katharina</t>
  </si>
  <si>
    <t>Käthe</t>
  </si>
  <si>
    <t>Rosemarie</t>
  </si>
  <si>
    <t>Christl</t>
  </si>
  <si>
    <t>Lisa</t>
  </si>
  <si>
    <t>Lotte</t>
  </si>
  <si>
    <t xml:space="preserve">Margret </t>
  </si>
  <si>
    <t>Margit</t>
  </si>
  <si>
    <t>Maria Lisa</t>
  </si>
  <si>
    <t>Marlene</t>
  </si>
  <si>
    <t>Natascha</t>
  </si>
  <si>
    <t>Gertrude</t>
  </si>
  <si>
    <t>Du kannst es hier ausprobieren:</t>
  </si>
  <si>
    <t>Wie geht das Einfärben einer Zelle je nach Zellwert?</t>
  </si>
  <si>
    <r>
      <t>E</t>
    </r>
    <r>
      <rPr>
        <b/>
        <sz val="14"/>
        <color indexed="30"/>
        <rFont val="Tahoma"/>
        <family val="2"/>
      </rPr>
      <t>AS</t>
    </r>
    <r>
      <rPr>
        <b/>
        <sz val="14"/>
        <color indexed="24"/>
        <rFont val="Tahoma"/>
        <family val="2"/>
      </rPr>
      <t>Y</t>
    </r>
    <r>
      <rPr>
        <b/>
        <sz val="14"/>
        <color indexed="14"/>
        <rFont val="Tahoma"/>
        <family val="2"/>
      </rPr>
      <t>4</t>
    </r>
    <r>
      <rPr>
        <b/>
        <sz val="14"/>
        <color indexed="52"/>
        <rFont val="Tahoma"/>
        <family val="2"/>
      </rPr>
      <t>M</t>
    </r>
    <r>
      <rPr>
        <b/>
        <sz val="14"/>
        <color indexed="10"/>
        <rFont val="Tahoma"/>
        <family val="2"/>
      </rPr>
      <t>E</t>
    </r>
  </si>
  <si>
    <r>
      <t>Wenn das Ergebnis richtig ist, bekommt die Zelle einen</t>
    </r>
    <r>
      <rPr>
        <sz val="12"/>
        <color indexed="17"/>
        <rFont val="Arial"/>
        <family val="2"/>
      </rPr>
      <t xml:space="preserve"> </t>
    </r>
    <r>
      <rPr>
        <b/>
        <sz val="12"/>
        <color indexed="17"/>
        <rFont val="Arial"/>
        <family val="2"/>
      </rPr>
      <t>grünen Hintergrund!</t>
    </r>
  </si>
  <si>
    <r>
      <t>Eine Zelle kann man mit dem Format "</t>
    </r>
    <r>
      <rPr>
        <b/>
        <sz val="10"/>
        <color indexed="62"/>
        <rFont val="Arial"/>
        <family val="2"/>
      </rPr>
      <t>bedingte Formatierung</t>
    </r>
    <r>
      <rPr>
        <sz val="10"/>
        <color indexed="62"/>
        <rFont val="Arial"/>
        <family val="2"/>
      </rPr>
      <t>" je nach Wert der Zelle einfärben.</t>
    </r>
  </si>
  <si>
    <r>
      <t xml:space="preserve">Du findest dieses Format über das Menü: </t>
    </r>
    <r>
      <rPr>
        <b/>
        <sz val="10"/>
        <color indexed="62"/>
        <rFont val="Arial"/>
        <family val="2"/>
      </rPr>
      <t>Format / bedingte Formatierung</t>
    </r>
  </si>
  <si>
    <t>Bearbeite die folgenden Arbeitsblätter.</t>
  </si>
  <si>
    <t>Zusammenfassende Übungen</t>
  </si>
  <si>
    <r>
      <rPr>
        <b/>
        <sz val="9"/>
        <color rgb="FFFF0000"/>
        <rFont val="Calibri"/>
        <family val="2"/>
        <scheme val="minor"/>
      </rPr>
      <t>*</t>
    </r>
    <r>
      <rPr>
        <sz val="9"/>
        <color theme="1"/>
        <rFont val="Calibri"/>
        <family val="2"/>
        <scheme val="minor"/>
      </rPr>
      <t xml:space="preserve"> In der Rechnung sind die unterschiedlichen Anschaffungskosten der Leuchtmittel nicht berücksichtigt. Energiesparlampen und LED-Leuchten haben zwar einen höheren Anschaffungspreis, halten aber eine mehrfach länger als Glühlampen.</t>
    </r>
  </si>
  <si>
    <t>Kilowatt (kW)</t>
  </si>
  <si>
    <t>Watt (W)</t>
  </si>
  <si>
    <r>
      <t xml:space="preserve">So viel erspare ich mir pro Jahr im Vergleich zu einer Glühlampe! </t>
    </r>
    <r>
      <rPr>
        <b/>
        <sz val="14"/>
        <color rgb="FFFF0000"/>
        <rFont val="Calibri"/>
        <family val="2"/>
        <scheme val="minor"/>
      </rPr>
      <t>*</t>
    </r>
  </si>
  <si>
    <t>Kosten pro Jahr</t>
  </si>
  <si>
    <t>Energieverbrauch pro Jahr in kWh</t>
  </si>
  <si>
    <t>Leistung</t>
  </si>
  <si>
    <t>Leuchtmittel mit ca. gleicher Helligkeit:</t>
  </si>
  <si>
    <t>Stromkosten pro kWh:</t>
  </si>
  <si>
    <t>in h/Jahr:</t>
  </si>
  <si>
    <t>Betriebsdauer h/Tag:</t>
  </si>
  <si>
    <t>Energieverbrauch und Kosten 
von Leuchtmitteln pro Jahr</t>
  </si>
  <si>
    <t xml:space="preserve"> 60 W Glühlampe</t>
  </si>
  <si>
    <t xml:space="preserve"> 45 W Halogenbirne</t>
  </si>
  <si>
    <t xml:space="preserve"> 12 W Energiesparlampe</t>
  </si>
  <si>
    <t xml:space="preserve"> 10 W LED Leuchte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</si>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</sst>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4" formatCode="_-* #,##0.00\ &quot;€&quot;_-;\-* #,##0.00\ &quot;€&quot;_-;_-* &quot;-&quot;??\ &quot;€&quot;_-;_-@_-"/>
    <numFmt numFmtId="164" formatCode="_-* #,##0.00\ &quot;DM&quot;_-;\-* #,##0.00\ &quot;DM&quot;_-;_-* &quot;-&quot;??\ &quot;DM&quot;_-;_-@_-"/>
    <numFmt numFmtId="165" formatCode="#,##0.00\ &quot; DM&quot;"/>
    <numFmt numFmtId="166" formatCode="General_)"/>
    <numFmt numFmtId="167" formatCode="0.0%"/>
    <numFmt numFmtId="168" formatCode="#,##0.00\ &quot;€&quot;"/>
    <numFmt numFmtId="169" formatCode="_(&quot;ATS&quot;\ * #,##0.00_);_(&quot;ATS&quot;\ * \(#,##0.00\);_(&quot;ATS&quot;\ * &quot;-&quot;??_);_(@_)"/>
    <numFmt numFmtId="170" formatCode="_([$€-2]\ * #,##0.00_);_([$€-2]\ * \(#,##0.00\);_([$€-2]\ * &quot;-&quot;??_)"/>
    <numFmt numFmtId="171" formatCode="_-* #,##0.00\ [$€-1]_-;\-* #,##0.00\ [$€-1]_-;_-* &quot;-&quot;??\ [$€-1]_-"/>
    <numFmt numFmtId="172" formatCode="[$£-809]#,##0.00"/>
    <numFmt numFmtId="173" formatCode="0.0\ &quot;Std&quot;"/>
  </numFmts>
  <fonts count="42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4"/>
      <name val="Arial MT"/>
    </font>
    <font>
      <sz val="12"/>
      <name val="Arial MT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16"/>
      <name val="Arial"/>
      <family val="2"/>
    </font>
    <font>
      <sz val="18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i/>
      <sz val="11"/>
      <color indexed="50"/>
      <name val="Arial"/>
      <family val="2"/>
    </font>
    <font>
      <sz val="11"/>
      <name val="Arial"/>
      <family val="2"/>
    </font>
    <font>
      <u/>
      <sz val="10"/>
      <color indexed="12"/>
      <name val="Arial"/>
      <family val="2"/>
    </font>
    <font>
      <b/>
      <sz val="10"/>
      <name val="CG Times"/>
      <family val="1"/>
    </font>
    <font>
      <b/>
      <sz val="14"/>
      <color indexed="30"/>
      <name val="Tahoma"/>
      <family val="2"/>
    </font>
    <font>
      <b/>
      <sz val="14"/>
      <color indexed="24"/>
      <name val="Tahoma"/>
      <family val="2"/>
    </font>
    <font>
      <b/>
      <sz val="14"/>
      <color indexed="14"/>
      <name val="Tahoma"/>
      <family val="2"/>
    </font>
    <font>
      <b/>
      <sz val="14"/>
      <color indexed="52"/>
      <name val="Tahoma"/>
      <family val="2"/>
    </font>
    <font>
      <b/>
      <sz val="14"/>
      <color indexed="10"/>
      <name val="Tahoma"/>
      <family val="2"/>
    </font>
    <font>
      <b/>
      <sz val="14"/>
      <color indexed="56"/>
      <name val="Tahoma"/>
      <family val="2"/>
    </font>
    <font>
      <sz val="12"/>
      <color indexed="18"/>
      <name val="Arial"/>
      <family val="2"/>
    </font>
    <font>
      <sz val="12"/>
      <color indexed="17"/>
      <name val="Arial"/>
      <family val="2"/>
    </font>
    <font>
      <b/>
      <sz val="12"/>
      <color indexed="17"/>
      <name val="Arial"/>
      <family val="2"/>
    </font>
    <font>
      <i/>
      <sz val="10"/>
      <name val="Arial"/>
      <family val="2"/>
    </font>
    <font>
      <b/>
      <sz val="10"/>
      <color indexed="62"/>
      <name val="Arial"/>
      <family val="2"/>
    </font>
    <font>
      <sz val="10"/>
      <color indexed="62"/>
      <name val="Arial"/>
      <family val="2"/>
    </font>
    <font>
      <b/>
      <sz val="22"/>
      <color indexed="23"/>
      <name val="Tahoma"/>
      <family val="2"/>
    </font>
    <font>
      <sz val="9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sz val="26"/>
      <color rgb="FF4174B1"/>
      <name val="Arial"/>
      <family val="2"/>
    </font>
    <font>
      <b/>
      <sz val="26"/>
      <color rgb="FF4174B1"/>
      <name val="Arial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99"/>
        <bgColor indexed="64"/>
      </patternFill>
    </fill>
    <fill>
      <gradientFill degree="270">
        <stop position="0">
          <color theme="0"/>
        </stop>
        <stop position="1">
          <color theme="3" tint="0.80001220740379042"/>
        </stop>
      </gradientFill>
    </fill>
  </fills>
  <borders count="39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ck">
        <color indexed="23"/>
      </left>
      <right/>
      <top style="thick">
        <color indexed="23"/>
      </top>
      <bottom/>
      <diagonal/>
    </border>
    <border>
      <left/>
      <right/>
      <top style="thick">
        <color indexed="23"/>
      </top>
      <bottom/>
      <diagonal/>
    </border>
    <border>
      <left/>
      <right style="thick">
        <color indexed="23"/>
      </right>
      <top style="thick">
        <color indexed="23"/>
      </top>
      <bottom/>
      <diagonal/>
    </border>
    <border>
      <left style="thick">
        <color indexed="23"/>
      </left>
      <right/>
      <top/>
      <bottom/>
      <diagonal/>
    </border>
    <border>
      <left/>
      <right style="thick">
        <color indexed="23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ck">
        <color indexed="23"/>
      </left>
      <right/>
      <top/>
      <bottom style="thick">
        <color indexed="23"/>
      </bottom>
      <diagonal/>
    </border>
    <border>
      <left/>
      <right/>
      <top/>
      <bottom style="thick">
        <color indexed="23"/>
      </bottom>
      <diagonal/>
    </border>
    <border>
      <left/>
      <right style="thick">
        <color indexed="23"/>
      </right>
      <top/>
      <bottom style="thick">
        <color indexed="23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ck">
        <color theme="6" tint="-0.499984740745262"/>
      </left>
      <right style="thick">
        <color theme="6" tint="-0.499984740745262"/>
      </right>
      <top style="hair">
        <color auto="1"/>
      </top>
      <bottom style="thick">
        <color theme="6" tint="-0.499984740745262"/>
      </bottom>
      <diagonal/>
    </border>
    <border>
      <left style="hair">
        <color indexed="64"/>
      </left>
      <right/>
      <top style="hair">
        <color indexed="64"/>
      </top>
      <bottom style="thick">
        <color theme="6" tint="-0.49998474074526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hair">
        <color indexed="64"/>
      </right>
      <top style="hair">
        <color indexed="64"/>
      </top>
      <bottom style="thick">
        <color theme="6" tint="-0.499984740745262"/>
      </bottom>
      <diagonal/>
    </border>
    <border>
      <left style="thick">
        <color theme="6" tint="-0.499984740745262"/>
      </left>
      <right style="thick">
        <color theme="6" tint="-0.499984740745262"/>
      </right>
      <top style="hair">
        <color auto="1"/>
      </top>
      <bottom style="hair">
        <color auto="1"/>
      </bottom>
      <diagonal/>
    </border>
    <border>
      <left style="thick">
        <color theme="6" tint="-0.499984740745262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/>
      <bottom/>
      <diagonal/>
    </border>
    <border>
      <left style="thick">
        <color theme="6" tint="-0.499984740745262"/>
      </left>
      <right style="hair">
        <color indexed="64"/>
      </right>
      <top/>
      <bottom style="hair">
        <color indexed="64"/>
      </bottom>
      <diagonal/>
    </border>
    <border>
      <left style="thick">
        <color theme="6" tint="-0.499984740745262"/>
      </left>
      <right style="thick">
        <color theme="6" tint="-0.499984740745262"/>
      </right>
      <top style="thick">
        <color theme="6" tint="-0.499984740745262"/>
      </top>
      <bottom/>
      <diagonal/>
    </border>
    <border>
      <left style="hair">
        <color indexed="64"/>
      </left>
      <right/>
      <top style="thick">
        <color theme="6" tint="-0.499984740745262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ck">
        <color theme="6" tint="-0.499984740745262"/>
      </top>
      <bottom style="hair">
        <color indexed="64"/>
      </bottom>
      <diagonal/>
    </border>
    <border>
      <left style="thick">
        <color theme="6" tint="-0.499984740745262"/>
      </left>
      <right style="hair">
        <color indexed="64"/>
      </right>
      <top style="thick">
        <color theme="6" tint="-0.499984740745262"/>
      </top>
      <bottom/>
      <diagonal/>
    </border>
    <border>
      <left/>
      <right/>
      <top style="thick">
        <color theme="6" tint="-0.499984740745262"/>
      </top>
      <bottom/>
      <diagonal/>
    </border>
  </borders>
  <cellStyleXfs count="14">
    <xf numFmtId="0" fontId="0" fillId="0" borderId="0"/>
    <xf numFmtId="166" fontId="5" fillId="0" borderId="0">
      <alignment horizontal="centerContinuous"/>
    </xf>
    <xf numFmtId="170" fontId="3" fillId="0" borderId="0" applyFont="0" applyFill="0" applyBorder="0" applyAlignment="0" applyProtection="0"/>
    <xf numFmtId="171" fontId="3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9" fontId="3" fillId="0" borderId="0" applyFont="0" applyFill="0" applyBorder="0" applyAlignment="0" applyProtection="0"/>
    <xf numFmtId="0" fontId="11" fillId="0" borderId="0"/>
    <xf numFmtId="173" fontId="7" fillId="2" borderId="1"/>
    <xf numFmtId="166" fontId="5" fillId="0" borderId="0">
      <alignment horizontal="centerContinuous"/>
    </xf>
    <xf numFmtId="169" fontId="3" fillId="0" borderId="0" applyFont="0" applyFill="0" applyBorder="0" applyAlignment="0" applyProtection="0"/>
    <xf numFmtId="164" fontId="7" fillId="2" borderId="2">
      <alignment horizontal="center" vertical="top" wrapText="1"/>
    </xf>
    <xf numFmtId="164" fontId="20" fillId="2" borderId="2"/>
    <xf numFmtId="0" fontId="2" fillId="0" borderId="0"/>
    <xf numFmtId="44" fontId="2" fillId="0" borderId="0" applyFont="0" applyFill="0" applyBorder="0" applyAlignment="0" applyProtection="0"/>
  </cellStyleXfs>
  <cellXfs count="136">
    <xf numFmtId="0" fontId="0" fillId="0" borderId="0" xfId="0"/>
    <xf numFmtId="165" fontId="0" fillId="0" borderId="0" xfId="0" applyNumberFormat="1"/>
    <xf numFmtId="165" fontId="6" fillId="0" borderId="0" xfId="0" applyNumberFormat="1" applyFont="1"/>
    <xf numFmtId="165" fontId="6" fillId="0" borderId="0" xfId="0" applyNumberFormat="1" applyFont="1" applyBorder="1"/>
    <xf numFmtId="165" fontId="0" fillId="0" borderId="0" xfId="0" applyNumberFormat="1" applyBorder="1"/>
    <xf numFmtId="165" fontId="0" fillId="0" borderId="3" xfId="0" applyNumberFormat="1" applyBorder="1"/>
    <xf numFmtId="165" fontId="0" fillId="0" borderId="4" xfId="0" applyNumberFormat="1" applyBorder="1" applyAlignment="1">
      <alignment horizontal="center"/>
    </xf>
    <xf numFmtId="165" fontId="0" fillId="0" borderId="4" xfId="0" applyNumberFormat="1" applyBorder="1" applyAlignment="1">
      <alignment horizontal="left"/>
    </xf>
    <xf numFmtId="165" fontId="0" fillId="0" borderId="4" xfId="0" applyNumberFormat="1" applyBorder="1"/>
    <xf numFmtId="165" fontId="0" fillId="0" borderId="5" xfId="0" applyNumberFormat="1" applyBorder="1"/>
    <xf numFmtId="165" fontId="0" fillId="0" borderId="5" xfId="0" applyNumberFormat="1" applyBorder="1" applyAlignment="1">
      <alignment horizontal="left"/>
    </xf>
    <xf numFmtId="168" fontId="0" fillId="0" borderId="0" xfId="0" applyNumberFormat="1" applyProtection="1"/>
    <xf numFmtId="165" fontId="0" fillId="0" borderId="0" xfId="0" applyNumberFormat="1" applyProtection="1"/>
    <xf numFmtId="165" fontId="0" fillId="0" borderId="6" xfId="0" applyNumberFormat="1" applyBorder="1"/>
    <xf numFmtId="168" fontId="0" fillId="0" borderId="7" xfId="0" applyNumberFormat="1" applyBorder="1"/>
    <xf numFmtId="0" fontId="7" fillId="0" borderId="0" xfId="0" applyFont="1" applyAlignment="1">
      <alignment horizontal="center"/>
    </xf>
    <xf numFmtId="170" fontId="3" fillId="0" borderId="0" xfId="2" applyAlignment="1">
      <alignment horizontal="center"/>
    </xf>
    <xf numFmtId="169" fontId="3" fillId="0" borderId="0" xfId="9" applyAlignment="1">
      <alignment horizontal="center"/>
    </xf>
    <xf numFmtId="0" fontId="8" fillId="0" borderId="0" xfId="0" applyFont="1"/>
    <xf numFmtId="0" fontId="8" fillId="0" borderId="0" xfId="0" applyFont="1" applyAlignment="1">
      <alignment horizontal="center"/>
    </xf>
    <xf numFmtId="170" fontId="8" fillId="0" borderId="0" xfId="2" applyFont="1"/>
    <xf numFmtId="0" fontId="10" fillId="0" borderId="0" xfId="0" applyFont="1"/>
    <xf numFmtId="171" fontId="3" fillId="0" borderId="0" xfId="3"/>
    <xf numFmtId="0" fontId="11" fillId="0" borderId="0" xfId="0" applyFont="1"/>
    <xf numFmtId="14" fontId="0" fillId="0" borderId="0" xfId="0" applyNumberFormat="1"/>
    <xf numFmtId="0" fontId="11" fillId="0" borderId="0" xfId="6"/>
    <xf numFmtId="165" fontId="8" fillId="0" borderId="0" xfId="0" applyNumberFormat="1" applyFont="1"/>
    <xf numFmtId="167" fontId="0" fillId="0" borderId="0" xfId="0" applyNumberFormat="1" applyBorder="1"/>
    <xf numFmtId="165" fontId="8" fillId="0" borderId="0" xfId="0" applyNumberFormat="1" applyFont="1" applyBorder="1"/>
    <xf numFmtId="167" fontId="8" fillId="0" borderId="0" xfId="0" applyNumberFormat="1" applyFont="1" applyBorder="1"/>
    <xf numFmtId="168" fontId="0" fillId="0" borderId="0" xfId="0" applyNumberFormat="1" applyBorder="1" applyProtection="1"/>
    <xf numFmtId="168" fontId="0" fillId="0" borderId="0" xfId="0" applyNumberFormat="1" applyBorder="1"/>
    <xf numFmtId="9" fontId="0" fillId="0" borderId="0" xfId="5" applyFont="1" applyBorder="1" applyProtection="1"/>
    <xf numFmtId="0" fontId="7" fillId="0" borderId="0" xfId="0" applyFont="1"/>
    <xf numFmtId="0" fontId="0" fillId="0" borderId="0" xfId="0" applyFill="1"/>
    <xf numFmtId="0" fontId="9" fillId="0" borderId="0" xfId="6" applyFont="1"/>
    <xf numFmtId="0" fontId="13" fillId="0" borderId="0" xfId="6" applyFont="1"/>
    <xf numFmtId="0" fontId="7" fillId="0" borderId="0" xfId="6" applyFont="1"/>
    <xf numFmtId="0" fontId="8" fillId="0" borderId="0" xfId="0" applyFont="1" applyFill="1"/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170" fontId="8" fillId="0" borderId="0" xfId="2" applyFont="1" applyFill="1"/>
    <xf numFmtId="4" fontId="8" fillId="0" borderId="0" xfId="0" applyNumberFormat="1" applyFont="1" applyFill="1"/>
    <xf numFmtId="0" fontId="9" fillId="0" borderId="0" xfId="0" applyFont="1" applyAlignment="1"/>
    <xf numFmtId="0" fontId="15" fillId="0" borderId="0" xfId="0" applyFont="1" applyFill="1"/>
    <xf numFmtId="9" fontId="15" fillId="0" borderId="0" xfId="2" applyNumberFormat="1" applyFont="1" applyAlignment="1">
      <alignment horizontal="center"/>
    </xf>
    <xf numFmtId="0" fontId="11" fillId="2" borderId="0" xfId="0" applyFont="1" applyFill="1"/>
    <xf numFmtId="170" fontId="11" fillId="0" borderId="0" xfId="2" applyFont="1" applyAlignment="1">
      <alignment horizontal="center"/>
    </xf>
    <xf numFmtId="165" fontId="7" fillId="0" borderId="0" xfId="0" applyNumberFormat="1" applyFont="1" applyFill="1" applyBorder="1"/>
    <xf numFmtId="165" fontId="0" fillId="0" borderId="0" xfId="0" applyNumberFormat="1" applyFill="1"/>
    <xf numFmtId="0" fontId="0" fillId="0" borderId="0" xfId="0" applyAlignment="1">
      <alignment horizontal="left" indent="1"/>
    </xf>
    <xf numFmtId="0" fontId="11" fillId="3" borderId="8" xfId="6" applyFill="1" applyBorder="1"/>
    <xf numFmtId="0" fontId="13" fillId="3" borderId="8" xfId="6" applyFont="1" applyFill="1" applyBorder="1"/>
    <xf numFmtId="165" fontId="0" fillId="0" borderId="0" xfId="0" applyNumberFormat="1" applyBorder="1" applyAlignment="1">
      <alignment horizontal="left"/>
    </xf>
    <xf numFmtId="168" fontId="0" fillId="0" borderId="8" xfId="0" applyNumberFormat="1" applyBorder="1" applyProtection="1"/>
    <xf numFmtId="165" fontId="0" fillId="0" borderId="8" xfId="0" applyNumberFormat="1" applyBorder="1"/>
    <xf numFmtId="0" fontId="17" fillId="0" borderId="0" xfId="0" applyFont="1" applyAlignment="1">
      <alignment horizontal="center"/>
    </xf>
    <xf numFmtId="171" fontId="17" fillId="0" borderId="0" xfId="3" applyFont="1" applyAlignment="1">
      <alignment horizontal="center"/>
    </xf>
    <xf numFmtId="0" fontId="18" fillId="0" borderId="0" xfId="0" applyFont="1"/>
    <xf numFmtId="0" fontId="18" fillId="0" borderId="0" xfId="0" applyNumberFormat="1" applyFont="1"/>
    <xf numFmtId="14" fontId="18" fillId="0" borderId="0" xfId="0" applyNumberFormat="1" applyFont="1"/>
    <xf numFmtId="171" fontId="18" fillId="0" borderId="0" xfId="3" applyFont="1"/>
    <xf numFmtId="171" fontId="18" fillId="3" borderId="8" xfId="0" applyNumberFormat="1" applyFont="1" applyFill="1" applyBorder="1"/>
    <xf numFmtId="0" fontId="18" fillId="3" borderId="8" xfId="0" applyFont="1" applyFill="1" applyBorder="1"/>
    <xf numFmtId="170" fontId="8" fillId="3" borderId="9" xfId="2" applyFont="1" applyFill="1" applyBorder="1"/>
    <xf numFmtId="0" fontId="9" fillId="4" borderId="8" xfId="0" applyFont="1" applyFill="1" applyBorder="1" applyAlignment="1">
      <alignment horizontal="center"/>
    </xf>
    <xf numFmtId="0" fontId="26" fillId="0" borderId="0" xfId="0" applyFont="1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left" indent="1"/>
    </xf>
    <xf numFmtId="0" fontId="0" fillId="0" borderId="0" xfId="0" applyBorder="1"/>
    <xf numFmtId="0" fontId="0" fillId="0" borderId="14" xfId="0" applyBorder="1"/>
    <xf numFmtId="0" fontId="27" fillId="0" borderId="13" xfId="0" applyFont="1" applyBorder="1" applyAlignment="1">
      <alignment horizontal="left" indent="1"/>
    </xf>
    <xf numFmtId="0" fontId="0" fillId="0" borderId="13" xfId="0" applyBorder="1"/>
    <xf numFmtId="0" fontId="11" fillId="0" borderId="8" xfId="0" applyFont="1" applyBorder="1"/>
    <xf numFmtId="0" fontId="0" fillId="0" borderId="13" xfId="0" applyBorder="1" applyAlignment="1">
      <alignment horizontal="left" indent="2"/>
    </xf>
    <xf numFmtId="0" fontId="11" fillId="0" borderId="15" xfId="0" applyFont="1" applyBorder="1"/>
    <xf numFmtId="0" fontId="30" fillId="0" borderId="13" xfId="0" applyFont="1" applyBorder="1" applyAlignment="1">
      <alignment horizontal="left" indent="2"/>
    </xf>
    <xf numFmtId="0" fontId="16" fillId="3" borderId="16" xfId="0" applyFont="1" applyFill="1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19" fillId="0" borderId="0" xfId="4" applyAlignment="1" applyProtection="1"/>
    <xf numFmtId="0" fontId="0" fillId="0" borderId="4" xfId="0" applyBorder="1"/>
    <xf numFmtId="0" fontId="32" fillId="0" borderId="0" xfId="0" applyFont="1"/>
    <xf numFmtId="0" fontId="33" fillId="0" borderId="0" xfId="0" applyFont="1" applyBorder="1" applyAlignment="1">
      <alignment horizontal="left"/>
    </xf>
    <xf numFmtId="172" fontId="11" fillId="3" borderId="20" xfId="2" applyNumberFormat="1" applyFont="1" applyFill="1" applyBorder="1" applyAlignment="1">
      <alignment horizontal="center"/>
    </xf>
    <xf numFmtId="170" fontId="11" fillId="3" borderId="21" xfId="2" applyFont="1" applyFill="1" applyBorder="1" applyAlignment="1">
      <alignment horizontal="center"/>
    </xf>
    <xf numFmtId="172" fontId="11" fillId="3" borderId="22" xfId="2" applyNumberFormat="1" applyFont="1" applyFill="1" applyBorder="1" applyAlignment="1">
      <alignment horizontal="center"/>
    </xf>
    <xf numFmtId="170" fontId="11" fillId="3" borderId="23" xfId="2" applyFont="1" applyFill="1" applyBorder="1" applyAlignment="1">
      <alignment horizontal="center"/>
    </xf>
    <xf numFmtId="172" fontId="11" fillId="3" borderId="24" xfId="2" applyNumberFormat="1" applyFont="1" applyFill="1" applyBorder="1" applyAlignment="1">
      <alignment horizontal="center"/>
    </xf>
    <xf numFmtId="170" fontId="11" fillId="3" borderId="25" xfId="2" applyFont="1" applyFill="1" applyBorder="1" applyAlignment="1">
      <alignment horizontal="center"/>
    </xf>
    <xf numFmtId="168" fontId="0" fillId="3" borderId="8" xfId="0" applyNumberFormat="1" applyFill="1" applyBorder="1" applyProtection="1"/>
    <xf numFmtId="168" fontId="7" fillId="0" borderId="0" xfId="0" applyNumberFormat="1" applyFont="1" applyProtection="1"/>
    <xf numFmtId="9" fontId="0" fillId="3" borderId="0" xfId="5" applyFont="1" applyFill="1" applyBorder="1" applyProtection="1"/>
    <xf numFmtId="0" fontId="0" fillId="3" borderId="0" xfId="0" applyFill="1"/>
    <xf numFmtId="0" fontId="2" fillId="0" borderId="0" xfId="12"/>
    <xf numFmtId="44" fontId="2" fillId="5" borderId="8" xfId="12" applyNumberFormat="1" applyFill="1" applyBorder="1"/>
    <xf numFmtId="44" fontId="2" fillId="5" borderId="0" xfId="12" applyNumberFormat="1" applyFill="1"/>
    <xf numFmtId="0" fontId="2" fillId="5" borderId="0" xfId="12" applyFill="1"/>
    <xf numFmtId="44" fontId="36" fillId="5" borderId="26" xfId="12" applyNumberFormat="1" applyFont="1" applyFill="1" applyBorder="1"/>
    <xf numFmtId="44" fontId="2" fillId="5" borderId="27" xfId="12" applyNumberFormat="1" applyFill="1" applyBorder="1"/>
    <xf numFmtId="0" fontId="2" fillId="5" borderId="28" xfId="12" applyFill="1" applyBorder="1"/>
    <xf numFmtId="0" fontId="2" fillId="0" borderId="28" xfId="12" applyBorder="1" applyAlignment="1">
      <alignment horizontal="center"/>
    </xf>
    <xf numFmtId="44" fontId="36" fillId="5" borderId="30" xfId="12" applyNumberFormat="1" applyFont="1" applyFill="1" applyBorder="1"/>
    <xf numFmtId="44" fontId="2" fillId="5" borderId="23" xfId="12" applyNumberFormat="1" applyFill="1" applyBorder="1"/>
    <xf numFmtId="0" fontId="2" fillId="5" borderId="8" xfId="12" applyFill="1" applyBorder="1"/>
    <xf numFmtId="0" fontId="2" fillId="0" borderId="8" xfId="12" applyBorder="1" applyAlignment="1">
      <alignment horizontal="center"/>
    </xf>
    <xf numFmtId="0" fontId="2" fillId="0" borderId="32" xfId="12" applyBorder="1"/>
    <xf numFmtId="0" fontId="2" fillId="0" borderId="0" xfId="12" applyAlignment="1">
      <alignment horizontal="center" wrapText="1"/>
    </xf>
    <xf numFmtId="0" fontId="2" fillId="0" borderId="0" xfId="12" applyAlignment="1">
      <alignment wrapText="1"/>
    </xf>
    <xf numFmtId="0" fontId="2" fillId="0" borderId="8" xfId="12" applyBorder="1" applyAlignment="1">
      <alignment horizontal="center" wrapText="1"/>
    </xf>
    <xf numFmtId="0" fontId="2" fillId="0" borderId="0" xfId="12" applyAlignment="1">
      <alignment horizontal="right"/>
    </xf>
    <xf numFmtId="44" fontId="15" fillId="0" borderId="8" xfId="13" applyFont="1" applyBorder="1" applyAlignment="1">
      <alignment horizontal="center"/>
    </xf>
    <xf numFmtId="0" fontId="2" fillId="0" borderId="8" xfId="12" applyBorder="1" applyAlignment="1">
      <alignment horizontal="right"/>
    </xf>
    <xf numFmtId="0" fontId="38" fillId="5" borderId="8" xfId="12" applyFont="1" applyFill="1" applyBorder="1" applyAlignment="1">
      <alignment horizontal="center"/>
    </xf>
    <xf numFmtId="0" fontId="38" fillId="0" borderId="8" xfId="12" applyFont="1" applyBorder="1" applyAlignment="1">
      <alignment horizontal="center"/>
    </xf>
    <xf numFmtId="0" fontId="2" fillId="0" borderId="38" xfId="12" applyBorder="1"/>
    <xf numFmtId="0" fontId="1" fillId="0" borderId="31" xfId="12" applyFont="1" applyBorder="1" applyAlignment="1">
      <alignment horizontal="left"/>
    </xf>
    <xf numFmtId="0" fontId="1" fillId="0" borderId="29" xfId="12" applyFont="1" applyBorder="1" applyAlignment="1">
      <alignment horizontal="left"/>
    </xf>
    <xf numFmtId="0" fontId="3" fillId="0" borderId="0" xfId="0" applyFont="1"/>
    <xf numFmtId="0" fontId="40" fillId="6" borderId="0" xfId="12" applyFont="1" applyFill="1" applyAlignment="1">
      <alignment horizontal="center" vertical="center" wrapText="1"/>
    </xf>
    <xf numFmtId="0" fontId="39" fillId="6" borderId="0" xfId="12" applyFont="1" applyFill="1" applyAlignment="1">
      <alignment horizontal="center" vertical="center"/>
    </xf>
    <xf numFmtId="0" fontId="2" fillId="0" borderId="34" xfId="12" applyBorder="1" applyAlignment="1">
      <alignment horizontal="center" wrapText="1"/>
    </xf>
    <xf numFmtId="0" fontId="2" fillId="0" borderId="32" xfId="12" applyBorder="1" applyAlignment="1">
      <alignment horizontal="center" wrapText="1"/>
    </xf>
    <xf numFmtId="0" fontId="34" fillId="0" borderId="0" xfId="12" applyFont="1" applyAlignment="1">
      <alignment horizontal="left" vertical="center" wrapText="1"/>
    </xf>
    <xf numFmtId="0" fontId="2" fillId="0" borderId="36" xfId="12" applyBorder="1" applyAlignment="1">
      <alignment horizontal="center"/>
    </xf>
    <xf numFmtId="0" fontId="2" fillId="0" borderId="36" xfId="12" applyBorder="1" applyAlignment="1">
      <alignment horizontal="center" wrapText="1"/>
    </xf>
    <xf numFmtId="0" fontId="2" fillId="0" borderId="8" xfId="12" applyBorder="1" applyAlignment="1">
      <alignment horizontal="center" wrapText="1"/>
    </xf>
    <xf numFmtId="0" fontId="2" fillId="0" borderId="35" xfId="12" applyBorder="1" applyAlignment="1">
      <alignment horizontal="center" wrapText="1"/>
    </xf>
    <xf numFmtId="0" fontId="2" fillId="0" borderId="23" xfId="12" applyBorder="1" applyAlignment="1">
      <alignment horizontal="center" wrapText="1"/>
    </xf>
    <xf numFmtId="0" fontId="2" fillId="0" borderId="37" xfId="12" applyBorder="1" applyAlignment="1">
      <alignment horizontal="center" wrapText="1"/>
    </xf>
    <xf numFmtId="0" fontId="2" fillId="0" borderId="33" xfId="12" applyBorder="1" applyAlignment="1">
      <alignment horizontal="center" wrapText="1"/>
    </xf>
    <xf numFmtId="165" fontId="12" fillId="0" borderId="0" xfId="0" applyNumberFormat="1" applyFont="1" applyAlignment="1">
      <alignment horizontal="center"/>
    </xf>
    <xf numFmtId="0" fontId="14" fillId="3" borderId="0" xfId="0" applyFont="1" applyFill="1" applyAlignment="1">
      <alignment horizontal="center" vertical="center"/>
    </xf>
  </cellXfs>
  <cellStyles count="14">
    <cellStyle name="einspar" xfId="1"/>
    <cellStyle name="Euro" xfId="2"/>
    <cellStyle name="Euro_Haushaltsbuch" xfId="3"/>
    <cellStyle name="Link" xfId="4" builtinId="8"/>
    <cellStyle name="Prozent" xfId="5" builtinId="5"/>
    <cellStyle name="Standard" xfId="0" builtinId="0"/>
    <cellStyle name="Standard 2" xfId="12"/>
    <cellStyle name="Standard_Gliederung" xfId="6"/>
    <cellStyle name="Stundensummen" xfId="7"/>
    <cellStyle name="Überschrift" xfId="8" builtinId="15" customBuiltin="1"/>
    <cellStyle name="Währung 2" xfId="13"/>
    <cellStyle name="Währung_Rabatt für A-Kunden" xfId="9"/>
    <cellStyle name="Zusammen" xfId="10"/>
    <cellStyle name="Zusammenfassung" xfId="11"/>
  </cellStyles>
  <dxfs count="24"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rgb="FFC2E49C"/>
        </patternFill>
      </fill>
    </dxf>
    <dxf>
      <fill>
        <patternFill>
          <bgColor rgb="FFC0E399"/>
        </patternFill>
      </fill>
    </dxf>
    <dxf>
      <fill>
        <patternFill>
          <bgColor rgb="FFC0E399"/>
        </patternFill>
      </fill>
    </dxf>
    <dxf>
      <fill>
        <patternFill>
          <bgColor rgb="FFBCE29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ill>
        <patternFill>
          <bgColor indexed="42"/>
        </patternFill>
      </fill>
    </dxf>
    <dxf>
      <font>
        <b/>
        <i val="0"/>
        <condense val="0"/>
        <extend val="0"/>
      </font>
      <fill>
        <patternFill>
          <bgColor indexed="4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74959898673624"/>
          <c:y val="4.0983715910273423E-2"/>
          <c:w val="0.80777622985310438"/>
          <c:h val="0.846996795478984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Kleidung!$B$2:$B$7</c:f>
              <c:numCache>
                <c:formatCode>General</c:formatCode>
                <c:ptCount val="6"/>
                <c:pt idx="0">
                  <c:v>5347</c:v>
                </c:pt>
                <c:pt idx="1">
                  <c:v>6991</c:v>
                </c:pt>
                <c:pt idx="2">
                  <c:v>5123</c:v>
                </c:pt>
                <c:pt idx="3">
                  <c:v>4174</c:v>
                </c:pt>
                <c:pt idx="4">
                  <c:v>853</c:v>
                </c:pt>
                <c:pt idx="5">
                  <c:v>1234</c:v>
                </c:pt>
              </c:numCache>
            </c:numRef>
          </c:val>
        </c:ser>
        <c:ser>
          <c:idx val="1"/>
          <c:order val="1"/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Kleidung!$C$2:$C$7</c:f>
              <c:numCache>
                <c:formatCode>General</c:formatCode>
                <c:ptCount val="6"/>
                <c:pt idx="0">
                  <c:v>5080</c:v>
                </c:pt>
                <c:pt idx="1">
                  <c:v>6641</c:v>
                </c:pt>
                <c:pt idx="2">
                  <c:v>4867</c:v>
                </c:pt>
                <c:pt idx="3">
                  <c:v>3965</c:v>
                </c:pt>
                <c:pt idx="4">
                  <c:v>810</c:v>
                </c:pt>
                <c:pt idx="5">
                  <c:v>1172</c:v>
                </c:pt>
              </c:numCache>
            </c:numRef>
          </c:val>
        </c:ser>
        <c:ser>
          <c:idx val="2"/>
          <c:order val="2"/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Kleidung!$A$2:$A$7</c:f>
              <c:strCache>
                <c:ptCount val="6"/>
                <c:pt idx="0">
                  <c:v>Hemd </c:v>
                </c:pt>
                <c:pt idx="1">
                  <c:v>Hose</c:v>
                </c:pt>
                <c:pt idx="2">
                  <c:v>Kleid</c:v>
                </c:pt>
                <c:pt idx="3">
                  <c:v>Mantel</c:v>
                </c:pt>
                <c:pt idx="4">
                  <c:v>Bluse</c:v>
                </c:pt>
                <c:pt idx="5">
                  <c:v>Socken</c:v>
                </c:pt>
              </c:strCache>
            </c:strRef>
          </c:cat>
          <c:val>
            <c:numRef>
              <c:f>Kleidung!$D$2:$D$7</c:f>
              <c:numCache>
                <c:formatCode>General</c:formatCode>
                <c:ptCount val="6"/>
                <c:pt idx="0">
                  <c:v>5014</c:v>
                </c:pt>
                <c:pt idx="1">
                  <c:v>6555</c:v>
                </c:pt>
                <c:pt idx="2">
                  <c:v>4804</c:v>
                </c:pt>
                <c:pt idx="3">
                  <c:v>3914</c:v>
                </c:pt>
                <c:pt idx="4">
                  <c:v>800</c:v>
                </c:pt>
                <c:pt idx="5">
                  <c:v>1157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66306632"/>
        <c:axId val="366306240"/>
      </c:barChart>
      <c:catAx>
        <c:axId val="366306632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30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36630624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36630663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78" l="0.78740157499999996" r="0.78740157499999996" t="0.98425196899999978" header="0.49212598450000011" footer="0.49212598450000011"/>
    <c:pageSetup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10</xdr:row>
      <xdr:rowOff>171450</xdr:rowOff>
    </xdr:from>
    <xdr:to>
      <xdr:col>4</xdr:col>
      <xdr:colOff>304800</xdr:colOff>
      <xdr:row>10</xdr:row>
      <xdr:rowOff>171450</xdr:rowOff>
    </xdr:to>
    <xdr:sp macro="" textlink="">
      <xdr:nvSpPr>
        <xdr:cNvPr id="8193" name="Line 1"/>
        <xdr:cNvSpPr>
          <a:spLocks noChangeShapeType="1"/>
        </xdr:cNvSpPr>
      </xdr:nvSpPr>
      <xdr:spPr bwMode="auto">
        <a:xfrm>
          <a:off x="3352800" y="25527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66675</xdr:rowOff>
    </xdr:from>
    <xdr:to>
      <xdr:col>5</xdr:col>
      <xdr:colOff>647700</xdr:colOff>
      <xdr:row>27</xdr:row>
      <xdr:rowOff>123825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171450</xdr:colOff>
      <xdr:row>9</xdr:row>
      <xdr:rowOff>47625</xdr:rowOff>
    </xdr:from>
    <xdr:to>
      <xdr:col>10</xdr:col>
      <xdr:colOff>657225</xdr:colOff>
      <xdr:row>26</xdr:row>
      <xdr:rowOff>142875</xdr:rowOff>
    </xdr:to>
    <xdr:sp macro="" textlink="">
      <xdr:nvSpPr>
        <xdr:cNvPr id="3075" name="Text Box 3"/>
        <xdr:cNvSpPr txBox="1">
          <a:spLocks noChangeArrowheads="1"/>
        </xdr:cNvSpPr>
      </xdr:nvSpPr>
      <xdr:spPr bwMode="auto">
        <a:xfrm>
          <a:off x="4686300" y="1838325"/>
          <a:ext cx="3733800" cy="3333750"/>
        </a:xfrm>
        <a:prstGeom prst="rect">
          <a:avLst/>
        </a:prstGeom>
        <a:solidFill>
          <a:srgbClr val="CCFFFF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82800" rIns="90000" bIns="82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den gelb schattierten Feldern jeweils die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entsprechenden Summen.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die Zellen B2 bis I8 mit dem Euro-Zeichen ohne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Dezimalstellen, mit Tausenderpunkt.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Bringe dieses Tabellenblatt ins Querformat. Ändere die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Seitenränder links und rechts auf 1 cm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den Diagrammtyp auf gestapelte Linie.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Lasse die Legende unten anzeigen.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Als Diagrammtitel soll der Text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Einnahmen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angezeigt werden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die Farbe der Zeichnungsfläche beliebig.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Füge in der Kopfzeile </a:t>
          </a: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zentriert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den Dateinamen ein. In der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Fußzeile lasse das aktuelle Datum rechtsbündig anzeigen.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19</xdr:row>
      <xdr:rowOff>104775</xdr:rowOff>
    </xdr:from>
    <xdr:to>
      <xdr:col>7</xdr:col>
      <xdr:colOff>752475</xdr:colOff>
      <xdr:row>32</xdr:row>
      <xdr:rowOff>180975</xdr:rowOff>
    </xdr:to>
    <xdr:sp macro="" textlink="">
      <xdr:nvSpPr>
        <xdr:cNvPr id="4097" name="Text Box 1"/>
        <xdr:cNvSpPr txBox="1">
          <a:spLocks noChangeArrowheads="1"/>
        </xdr:cNvSpPr>
      </xdr:nvSpPr>
      <xdr:spPr bwMode="auto">
        <a:xfrm>
          <a:off x="209550" y="3571875"/>
          <a:ext cx="7181850" cy="249555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F4 die Summe der Ausgaben für Lebensmittel, in F5 die Summe für Benzin, in F6 die Summe für Kleidung usw.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F11 die Gesamtsumme.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die Zellen F12 bis G12 mit grüner Schriftfarbe und Fettdruck.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Gib in G4 die Anteile in % an mit der Formel F4 dividiert durch F12. Verwende passende Zellbezüge!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Formatiere das Datum in der Spalte A so, dass  die Jahreszahl zweistellig angezeigt wird.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Übertrage das Format der Zellen A3 bis C3 auf die Zellen E3 bis G3.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Erstelle ein Balkendiagramm über die Zellen E3 bis F10 als neues Blatt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Ausgaben2.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Weise jedem Balken eine andere Farbe zu.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Verschiebe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Ausgaben2</a:t>
          </a: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hinter das Tabellenblatt </a:t>
          </a:r>
          <a:r>
            <a:rPr lang="de-DE" sz="1000" b="1" i="1" u="none" strike="noStrike" baseline="0">
              <a:solidFill>
                <a:srgbClr val="000000"/>
              </a:solidFill>
              <a:latin typeface="Arial"/>
              <a:cs typeface="Arial"/>
            </a:rPr>
            <a:t>Ausgaben.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8</xdr:row>
      <xdr:rowOff>161925</xdr:rowOff>
    </xdr:from>
    <xdr:to>
      <xdr:col>4</xdr:col>
      <xdr:colOff>752475</xdr:colOff>
      <xdr:row>14</xdr:row>
      <xdr:rowOff>142875</xdr:rowOff>
    </xdr:to>
    <xdr:sp macro="" textlink="">
      <xdr:nvSpPr>
        <xdr:cNvPr id="5121" name="Text Box 1"/>
        <xdr:cNvSpPr txBox="1">
          <a:spLocks noChangeArrowheads="1"/>
        </xdr:cNvSpPr>
      </xdr:nvSpPr>
      <xdr:spPr bwMode="auto">
        <a:xfrm>
          <a:off x="57150" y="1704975"/>
          <a:ext cx="5010150" cy="114300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E4 den Umsatz mit der Formel D4 mal A4 und kopiere die Formel in die entsprechenden Zellen darunter.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Gib in E8 den Gesamtumsatz mit der Summenfunktion an.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den Inhalt dieses Tabellenblattes auf das Tabellenblatt Tabelle 1.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15</xdr:row>
      <xdr:rowOff>28575</xdr:rowOff>
    </xdr:from>
    <xdr:to>
      <xdr:col>5</xdr:col>
      <xdr:colOff>647700</xdr:colOff>
      <xdr:row>23</xdr:row>
      <xdr:rowOff>9525</xdr:rowOff>
    </xdr:to>
    <xdr:sp macro="" textlink="">
      <xdr:nvSpPr>
        <xdr:cNvPr id="6145" name="Text Box 1"/>
        <xdr:cNvSpPr txBox="1">
          <a:spLocks noChangeArrowheads="1"/>
        </xdr:cNvSpPr>
      </xdr:nvSpPr>
      <xdr:spPr bwMode="auto">
        <a:xfrm>
          <a:off x="28575" y="2819400"/>
          <a:ext cx="5010150" cy="127635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ctr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Blende die Gitternetzlinien ein!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C6 den Rabatt für den Kunden Gruber mit der Formel B6 mal B14.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Achte auf richtige Zellbezüge!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die Formel in die entsprechenden Zellen - Formatiere in der richtigen Währung!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den Verkaufspreis2 mit der Formel B6 minus C6.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310552</xdr:colOff>
      <xdr:row>0</xdr:row>
      <xdr:rowOff>163902</xdr:rowOff>
    </xdr:from>
    <xdr:ext cx="2429393" cy="1776682"/>
    <xdr:pic>
      <xdr:nvPicPr>
        <xdr:cNvPr id="2" name="Grafik 1" descr="C:\Users\user\AppData\Local\Microsoft\Windows\Temporary Internet Files\Content.IE5\5JUNCJ2S\MP900386748[1].jp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44527" y="163902"/>
          <a:ext cx="2429393" cy="1776682"/>
        </a:xfrm>
        <a:prstGeom prst="rect">
          <a:avLst/>
        </a:prstGeom>
        <a:noFill/>
        <a:ln>
          <a:solidFill>
            <a:schemeClr val="bg1">
              <a:lumMod val="75000"/>
            </a:schemeClr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66675</xdr:colOff>
      <xdr:row>0</xdr:row>
      <xdr:rowOff>133350</xdr:rowOff>
    </xdr:from>
    <xdr:to>
      <xdr:col>11</xdr:col>
      <xdr:colOff>457200</xdr:colOff>
      <xdr:row>19</xdr:row>
      <xdr:rowOff>9525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5800725" y="133350"/>
          <a:ext cx="3581400" cy="3276600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Berechne in den gelb schattierten Zellen die angebenen Werte!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In der Spalte G wurden die  Anteile der Personen berechnet.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Was ist an diesen Formeln falsch? Stelle sie richtig!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Richte die Überschrift Umsätze am oberen Zellenrand aus.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Lege den Bereich von A1 bis G19 als Druckbereich fest. 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Drucke aber das Tabellenblatt nicht aus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Setze das Tabellenblatt ins Querformat.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Erstelle ein Kreisdiagramm über den Bereich von A5 bis A10 und F5 bis F10.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Legende unten,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Prozentwerte sollen als Beschriftung angezeigt werden.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Platziere das Diagramm ungefähr im Bereich von A22 bis G45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171450</xdr:colOff>
      <xdr:row>4</xdr:row>
      <xdr:rowOff>95250</xdr:rowOff>
    </xdr:from>
    <xdr:to>
      <xdr:col>8</xdr:col>
      <xdr:colOff>9525</xdr:colOff>
      <xdr:row>34</xdr:row>
      <xdr:rowOff>47625</xdr:rowOff>
    </xdr:to>
    <xdr:sp macro="" textlink="">
      <xdr:nvSpPr>
        <xdr:cNvPr id="7169" name="Text Box 1"/>
        <xdr:cNvSpPr txBox="1">
          <a:spLocks noChangeArrowheads="1"/>
        </xdr:cNvSpPr>
      </xdr:nvSpPr>
      <xdr:spPr bwMode="auto">
        <a:xfrm>
          <a:off x="5619750" y="742950"/>
          <a:ext cx="3752850" cy="4810125"/>
        </a:xfrm>
        <a:prstGeom prst="rect">
          <a:avLst/>
        </a:prstGeom>
        <a:solidFill>
          <a:srgbClr val="CCFFCC"/>
        </a:solidFill>
        <a:ln w="9525">
          <a:solidFill>
            <a:srgbClr val="C0C0C0"/>
          </a:solidFill>
          <a:miter lim="800000"/>
          <a:headEnd/>
          <a:tailEnd/>
        </a:ln>
      </xdr:spPr>
      <xdr:txBody>
        <a:bodyPr vertOverflow="clip" wrap="square" lIns="72000" tIns="46800" rIns="90000" bIns="46800" anchor="t" upright="1"/>
        <a:lstStyle/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Blende die Gitternetzlinien ein!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Schattiere die Zellen A4 bis F4 mit gelber Farbe.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Verwende für dieSpalten A bis F die optimale Breite.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Die Spalte G soll eine Spaltenbreite von 9,2 aufweisen.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Weise der Zelle G4 einen Zeilenumbruch zu.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Ersetze den Zunamen Geiger durch Bauer.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Wende in F160 und F161 die Funktionen für Anzahl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bzw. Mittelwert der Zellen F5 bis F158 an (ohne Dezimalstellen)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Wende in G5 eine Funktion an, die folgendes bewirkt: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WENN die Höhe der Spende größer als Null ist, dann soll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das Ergebnis der Text JA, sonst --- angezeigt werden.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Kopiere diese Funktion in die entsprechenden Zellen darunter.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Füge zwischen der Zeile 4 und 5 eine neue Zeile ein.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Schreibe deine Daten in die entsprechenden Zellen.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Fixiere die Zeile 4 der Tabelle! (=Einfrieren)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Definiere den Druckbereich: A1:G161 (Hebe vorher die Fixierung auf)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Ändere die Seiteneinrichtung so, dass dieses Tabellenblatt </a:t>
          </a: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beim Drucken auf zwei Seiten (Hochformat) passt. 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de-D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Lasse die Inhalte der Zeile 4 auf jeder gedruckten Seite anzeigen.</a:t>
          </a: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1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workbookViewId="0">
      <selection activeCell="C16" sqref="C16"/>
    </sheetView>
  </sheetViews>
  <sheetFormatPr baseColWidth="10" defaultRowHeight="12.75"/>
  <cols>
    <col min="2" max="2" width="16" customWidth="1"/>
    <col min="4" max="4" width="6.85546875" customWidth="1"/>
    <col min="8" max="8" width="15.42578125" customWidth="1"/>
  </cols>
  <sheetData>
    <row r="1" spans="1:8" ht="59.25" customHeight="1">
      <c r="B1" s="86" t="s">
        <v>322</v>
      </c>
      <c r="H1" s="66" t="s">
        <v>317</v>
      </c>
    </row>
    <row r="2" spans="1:8" ht="13.7" customHeight="1" thickBot="1"/>
    <row r="3" spans="1:8" ht="13.5" thickTop="1">
      <c r="B3" s="67"/>
      <c r="C3" s="68"/>
      <c r="D3" s="68"/>
      <c r="E3" s="68"/>
      <c r="F3" s="68"/>
      <c r="G3" s="68"/>
      <c r="H3" s="69"/>
    </row>
    <row r="4" spans="1:8">
      <c r="B4" s="70"/>
      <c r="C4" s="71"/>
      <c r="D4" s="71"/>
      <c r="E4" s="71"/>
      <c r="F4" s="71"/>
      <c r="G4" s="71"/>
      <c r="H4" s="72"/>
    </row>
    <row r="5" spans="1:8" ht="15">
      <c r="B5" s="73" t="s">
        <v>321</v>
      </c>
      <c r="C5" s="71"/>
      <c r="D5" s="71"/>
      <c r="E5" s="71"/>
      <c r="F5" s="71"/>
      <c r="G5" s="71"/>
      <c r="H5" s="72"/>
    </row>
    <row r="6" spans="1:8" ht="15">
      <c r="B6" s="73"/>
      <c r="C6" s="71"/>
      <c r="D6" s="71"/>
      <c r="E6" s="71"/>
      <c r="F6" s="71"/>
      <c r="G6" s="71"/>
      <c r="H6" s="72"/>
    </row>
    <row r="7" spans="1:8" ht="15.75">
      <c r="B7" s="73" t="s">
        <v>318</v>
      </c>
      <c r="C7" s="71"/>
      <c r="D7" s="71"/>
      <c r="E7" s="71"/>
      <c r="F7" s="71"/>
      <c r="G7" s="71"/>
      <c r="H7" s="72"/>
    </row>
    <row r="8" spans="1:8">
      <c r="B8" s="74"/>
      <c r="C8" s="71"/>
      <c r="D8" s="71"/>
      <c r="E8" s="71"/>
      <c r="F8" s="71"/>
      <c r="G8" s="71"/>
      <c r="H8" s="72"/>
    </row>
    <row r="9" spans="1:8" ht="15">
      <c r="B9" s="74"/>
      <c r="C9" s="71"/>
      <c r="D9" s="71"/>
      <c r="E9" s="75">
        <v>1</v>
      </c>
      <c r="F9" s="71"/>
      <c r="G9" s="71"/>
      <c r="H9" s="72"/>
    </row>
    <row r="10" spans="1:8" ht="15">
      <c r="B10" s="76"/>
      <c r="C10" s="71"/>
      <c r="D10" s="71"/>
      <c r="E10" s="75">
        <v>2</v>
      </c>
      <c r="F10" s="71"/>
      <c r="G10" s="71"/>
      <c r="H10" s="72"/>
    </row>
    <row r="11" spans="1:8" ht="15.75" thickBot="1">
      <c r="B11" s="74"/>
      <c r="C11" s="71"/>
      <c r="D11" s="71"/>
      <c r="E11" s="77">
        <v>3</v>
      </c>
      <c r="F11" s="71"/>
      <c r="G11" s="71"/>
      <c r="H11" s="72"/>
    </row>
    <row r="12" spans="1:8" ht="15.75">
      <c r="B12" s="78" t="s">
        <v>315</v>
      </c>
      <c r="C12" s="71"/>
      <c r="D12" s="71"/>
      <c r="E12" s="79"/>
      <c r="F12" s="71"/>
      <c r="G12" s="71"/>
      <c r="H12" s="72"/>
    </row>
    <row r="13" spans="1:8" ht="13.5" thickBot="1">
      <c r="B13" s="80"/>
      <c r="C13" s="81"/>
      <c r="D13" s="81"/>
      <c r="E13" s="81"/>
      <c r="F13" s="81"/>
      <c r="G13" s="81"/>
      <c r="H13" s="82"/>
    </row>
    <row r="14" spans="1:8" ht="13.5" thickTop="1"/>
    <row r="15" spans="1:8">
      <c r="C15" t="s">
        <v>339</v>
      </c>
    </row>
    <row r="16" spans="1:8">
      <c r="A16" s="121" t="s">
        <v>339</v>
      </c>
    </row>
    <row r="21" spans="2:5">
      <c r="B21" s="83" t="s">
        <v>316</v>
      </c>
      <c r="C21" s="83"/>
      <c r="D21" s="83"/>
      <c r="E21" s="83"/>
    </row>
    <row r="35" spans="2:8">
      <c r="B35" s="84"/>
      <c r="C35" s="84"/>
      <c r="D35" s="84"/>
      <c r="E35" s="84"/>
      <c r="F35" s="84"/>
      <c r="G35" s="84"/>
      <c r="H35" s="84"/>
    </row>
    <row r="36" spans="2:8" ht="15.75" customHeight="1">
      <c r="B36" s="85" t="s">
        <v>319</v>
      </c>
    </row>
    <row r="37" spans="2:8" ht="15" customHeight="1">
      <c r="B37" s="85" t="s">
        <v>320</v>
      </c>
    </row>
  </sheetData>
  <phoneticPr fontId="4" type="noConversion"/>
  <conditionalFormatting sqref="E12">
    <cfRule type="cellIs" dxfId="23" priority="1" stopIfTrue="1" operator="equal">
      <formula>SUM(E9:E11)</formula>
    </cfRule>
  </conditionalFormatting>
  <hyperlinks>
    <hyperlink ref="B21:E21" location="Tipps!B38" display="Wie geht das Einfärben einer Zelle je nach Zellwert?"/>
  </hyperlinks>
  <pageMargins left="0.78740157499999996" right="0.78740157499999996" top="0.984251969" bottom="0.984251969" header="0.4921259845" footer="0.4921259845"/>
  <headerFooter alignWithMargins="0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1"/>
  <sheetViews>
    <sheetView showGridLines="0" tabSelected="1" topLeftCell="B1" workbookViewId="0">
      <selection activeCell="I25" sqref="I25"/>
    </sheetView>
  </sheetViews>
  <sheetFormatPr baseColWidth="10" defaultRowHeight="12.75"/>
  <cols>
    <col min="3" max="3" width="16.85546875" customWidth="1"/>
    <col min="7" max="7" width="7.7109375" customWidth="1"/>
    <col min="8" max="8" width="58.7109375" style="50" customWidth="1"/>
  </cols>
  <sheetData>
    <row r="1" spans="1:8">
      <c r="A1" t="s">
        <v>144</v>
      </c>
    </row>
    <row r="4" spans="1:8">
      <c r="A4" t="s">
        <v>174</v>
      </c>
      <c r="B4" t="s">
        <v>11</v>
      </c>
      <c r="C4" t="s">
        <v>12</v>
      </c>
      <c r="D4" t="s">
        <v>13</v>
      </c>
      <c r="E4" t="s">
        <v>14</v>
      </c>
      <c r="F4" t="s">
        <v>170</v>
      </c>
      <c r="G4" t="s">
        <v>172</v>
      </c>
    </row>
    <row r="5" spans="1:8">
      <c r="A5" t="s">
        <v>146</v>
      </c>
      <c r="B5" t="s">
        <v>50</v>
      </c>
      <c r="C5" t="s">
        <v>232</v>
      </c>
      <c r="D5">
        <v>5020</v>
      </c>
      <c r="E5" t="s">
        <v>293</v>
      </c>
      <c r="F5">
        <v>50</v>
      </c>
      <c r="G5" s="96"/>
      <c r="H5"/>
    </row>
    <row r="6" spans="1:8">
      <c r="A6" t="s">
        <v>43</v>
      </c>
      <c r="B6" t="s">
        <v>184</v>
      </c>
      <c r="C6" t="s">
        <v>81</v>
      </c>
      <c r="D6">
        <v>5020</v>
      </c>
      <c r="E6" t="s">
        <v>293</v>
      </c>
      <c r="F6">
        <v>60</v>
      </c>
      <c r="G6" s="96"/>
      <c r="H6"/>
    </row>
    <row r="7" spans="1:8">
      <c r="A7" t="s">
        <v>110</v>
      </c>
      <c r="B7" t="s">
        <v>76</v>
      </c>
      <c r="C7" t="s">
        <v>233</v>
      </c>
      <c r="D7">
        <v>5020</v>
      </c>
      <c r="E7" t="s">
        <v>293</v>
      </c>
      <c r="F7">
        <v>70</v>
      </c>
      <c r="G7" s="96"/>
      <c r="H7"/>
    </row>
    <row r="8" spans="1:8">
      <c r="A8" t="s">
        <v>139</v>
      </c>
      <c r="B8" t="s">
        <v>17</v>
      </c>
      <c r="C8" t="s">
        <v>164</v>
      </c>
      <c r="D8">
        <v>5020</v>
      </c>
      <c r="E8" t="s">
        <v>293</v>
      </c>
      <c r="F8">
        <v>100</v>
      </c>
      <c r="G8" s="96"/>
      <c r="H8"/>
    </row>
    <row r="9" spans="1:8">
      <c r="A9" t="s">
        <v>149</v>
      </c>
      <c r="B9" t="s">
        <v>68</v>
      </c>
      <c r="C9" t="s">
        <v>169</v>
      </c>
      <c r="D9">
        <v>5020</v>
      </c>
      <c r="E9" t="s">
        <v>293</v>
      </c>
      <c r="F9">
        <v>60</v>
      </c>
      <c r="G9" s="96"/>
      <c r="H9"/>
    </row>
    <row r="10" spans="1:8">
      <c r="A10" t="s">
        <v>43</v>
      </c>
      <c r="B10" t="s">
        <v>44</v>
      </c>
      <c r="C10" t="s">
        <v>166</v>
      </c>
      <c r="D10">
        <v>5020</v>
      </c>
      <c r="E10" t="s">
        <v>293</v>
      </c>
      <c r="F10">
        <v>0</v>
      </c>
      <c r="G10" s="96"/>
      <c r="H10"/>
    </row>
    <row r="11" spans="1:8">
      <c r="A11" t="s">
        <v>137</v>
      </c>
      <c r="B11" t="s">
        <v>46</v>
      </c>
      <c r="C11" t="s">
        <v>195</v>
      </c>
      <c r="D11">
        <v>5020</v>
      </c>
      <c r="E11" t="s">
        <v>293</v>
      </c>
      <c r="F11">
        <v>100</v>
      </c>
      <c r="G11" s="96"/>
      <c r="H11"/>
    </row>
    <row r="12" spans="1:8">
      <c r="A12" t="s">
        <v>43</v>
      </c>
      <c r="B12" t="s">
        <v>46</v>
      </c>
      <c r="C12" t="s">
        <v>165</v>
      </c>
      <c r="D12">
        <v>5020</v>
      </c>
      <c r="E12" t="s">
        <v>293</v>
      </c>
      <c r="F12">
        <v>0</v>
      </c>
      <c r="G12" s="96"/>
      <c r="H12"/>
    </row>
    <row r="13" spans="1:8">
      <c r="A13" t="s">
        <v>102</v>
      </c>
      <c r="B13" t="s">
        <v>46</v>
      </c>
      <c r="C13" t="s">
        <v>268</v>
      </c>
      <c r="D13">
        <v>5020</v>
      </c>
      <c r="E13" t="s">
        <v>293</v>
      </c>
      <c r="F13">
        <v>50</v>
      </c>
      <c r="G13" s="96"/>
      <c r="H13"/>
    </row>
    <row r="14" spans="1:8">
      <c r="A14" t="s">
        <v>147</v>
      </c>
      <c r="B14" t="s">
        <v>46</v>
      </c>
      <c r="C14" t="s">
        <v>53</v>
      </c>
      <c r="D14">
        <v>5020</v>
      </c>
      <c r="E14" t="s">
        <v>293</v>
      </c>
      <c r="F14">
        <v>50</v>
      </c>
      <c r="G14" s="96"/>
      <c r="H14"/>
    </row>
    <row r="15" spans="1:8">
      <c r="A15" t="s">
        <v>149</v>
      </c>
      <c r="B15" t="s">
        <v>70</v>
      </c>
      <c r="C15" t="s">
        <v>235</v>
      </c>
      <c r="D15">
        <v>5020</v>
      </c>
      <c r="E15" t="s">
        <v>293</v>
      </c>
      <c r="F15">
        <v>60</v>
      </c>
      <c r="G15" s="96"/>
      <c r="H15"/>
    </row>
    <row r="16" spans="1:8">
      <c r="A16" t="s">
        <v>74</v>
      </c>
      <c r="B16" t="s">
        <v>77</v>
      </c>
      <c r="C16" t="s">
        <v>254</v>
      </c>
      <c r="D16">
        <v>5020</v>
      </c>
      <c r="E16" t="s">
        <v>293</v>
      </c>
      <c r="F16">
        <v>60</v>
      </c>
      <c r="G16" s="96"/>
      <c r="H16"/>
    </row>
    <row r="17" spans="1:8">
      <c r="A17" t="s">
        <v>74</v>
      </c>
      <c r="B17" t="s">
        <v>78</v>
      </c>
      <c r="C17" t="s">
        <v>79</v>
      </c>
      <c r="D17">
        <v>5020</v>
      </c>
      <c r="E17" t="s">
        <v>293</v>
      </c>
      <c r="F17">
        <v>60</v>
      </c>
      <c r="G17" s="96"/>
      <c r="H17"/>
    </row>
    <row r="18" spans="1:8">
      <c r="A18" t="s">
        <v>159</v>
      </c>
      <c r="B18" t="s">
        <v>54</v>
      </c>
      <c r="C18" t="s">
        <v>226</v>
      </c>
      <c r="D18">
        <v>5020</v>
      </c>
      <c r="E18" t="s">
        <v>293</v>
      </c>
      <c r="F18">
        <v>60</v>
      </c>
      <c r="G18" s="96"/>
      <c r="H18"/>
    </row>
    <row r="19" spans="1:8">
      <c r="A19" t="s">
        <v>159</v>
      </c>
      <c r="B19" t="s">
        <v>54</v>
      </c>
      <c r="C19" t="s">
        <v>269</v>
      </c>
      <c r="D19">
        <v>5020</v>
      </c>
      <c r="E19" t="s">
        <v>293</v>
      </c>
      <c r="F19">
        <v>60</v>
      </c>
      <c r="G19" s="96"/>
      <c r="H19"/>
    </row>
    <row r="20" spans="1:8">
      <c r="A20" t="s">
        <v>147</v>
      </c>
      <c r="B20" t="s">
        <v>54</v>
      </c>
      <c r="C20" t="s">
        <v>287</v>
      </c>
      <c r="D20">
        <v>5020</v>
      </c>
      <c r="E20" t="s">
        <v>293</v>
      </c>
      <c r="F20">
        <v>50</v>
      </c>
      <c r="G20" s="96"/>
      <c r="H20"/>
    </row>
    <row r="21" spans="1:8">
      <c r="A21" t="s">
        <v>43</v>
      </c>
      <c r="B21" t="s">
        <v>294</v>
      </c>
      <c r="C21" t="s">
        <v>167</v>
      </c>
      <c r="D21">
        <v>5020</v>
      </c>
      <c r="E21" t="s">
        <v>293</v>
      </c>
      <c r="F21">
        <v>60</v>
      </c>
      <c r="G21" s="96"/>
      <c r="H21"/>
    </row>
    <row r="22" spans="1:8">
      <c r="A22" t="s">
        <v>43</v>
      </c>
      <c r="B22" t="s">
        <v>295</v>
      </c>
      <c r="C22" t="s">
        <v>80</v>
      </c>
      <c r="D22">
        <v>5020</v>
      </c>
      <c r="E22" t="s">
        <v>293</v>
      </c>
      <c r="F22">
        <v>60</v>
      </c>
      <c r="G22" s="96"/>
      <c r="H22"/>
    </row>
    <row r="23" spans="1:8">
      <c r="A23" t="s">
        <v>43</v>
      </c>
      <c r="B23" t="s">
        <v>41</v>
      </c>
      <c r="C23" t="s">
        <v>258</v>
      </c>
      <c r="D23">
        <v>5020</v>
      </c>
      <c r="E23" t="s">
        <v>293</v>
      </c>
      <c r="F23">
        <v>60</v>
      </c>
      <c r="G23" s="96"/>
      <c r="H23"/>
    </row>
    <row r="24" spans="1:8">
      <c r="A24" t="s">
        <v>102</v>
      </c>
      <c r="B24" t="s">
        <v>51</v>
      </c>
      <c r="C24" t="s">
        <v>197</v>
      </c>
      <c r="D24">
        <v>5020</v>
      </c>
      <c r="E24" t="s">
        <v>293</v>
      </c>
      <c r="F24">
        <v>50</v>
      </c>
      <c r="G24" s="96"/>
      <c r="H24"/>
    </row>
    <row r="25" spans="1:8">
      <c r="A25" t="s">
        <v>43</v>
      </c>
      <c r="B25" t="s">
        <v>157</v>
      </c>
      <c r="C25" t="s">
        <v>168</v>
      </c>
      <c r="D25">
        <v>5020</v>
      </c>
      <c r="E25" t="s">
        <v>293</v>
      </c>
      <c r="F25">
        <v>60</v>
      </c>
      <c r="G25" s="96"/>
      <c r="H25"/>
    </row>
    <row r="26" spans="1:8">
      <c r="A26" t="s">
        <v>151</v>
      </c>
      <c r="B26" t="s">
        <v>157</v>
      </c>
      <c r="C26" t="s">
        <v>98</v>
      </c>
      <c r="D26">
        <v>5020</v>
      </c>
      <c r="E26" t="s">
        <v>293</v>
      </c>
      <c r="F26">
        <v>70</v>
      </c>
      <c r="G26" s="96"/>
      <c r="H26"/>
    </row>
    <row r="27" spans="1:8">
      <c r="A27" t="s">
        <v>74</v>
      </c>
      <c r="B27" t="s">
        <v>183</v>
      </c>
      <c r="C27" t="s">
        <v>168</v>
      </c>
      <c r="D27">
        <v>5020</v>
      </c>
      <c r="E27" t="s">
        <v>293</v>
      </c>
      <c r="F27">
        <v>60</v>
      </c>
      <c r="G27" s="96"/>
      <c r="H27"/>
    </row>
    <row r="28" spans="1:8">
      <c r="A28" t="s">
        <v>137</v>
      </c>
      <c r="B28" t="s">
        <v>31</v>
      </c>
      <c r="C28" t="s">
        <v>257</v>
      </c>
      <c r="D28">
        <v>5020</v>
      </c>
      <c r="E28" t="s">
        <v>293</v>
      </c>
      <c r="F28">
        <v>100</v>
      </c>
      <c r="G28" s="96"/>
      <c r="H28"/>
    </row>
    <row r="29" spans="1:8">
      <c r="A29" t="s">
        <v>147</v>
      </c>
      <c r="B29" t="s">
        <v>41</v>
      </c>
      <c r="C29" t="s">
        <v>270</v>
      </c>
      <c r="D29">
        <v>5020</v>
      </c>
      <c r="E29" t="s">
        <v>293</v>
      </c>
      <c r="F29">
        <v>50</v>
      </c>
      <c r="G29" s="96"/>
      <c r="H29"/>
    </row>
    <row r="30" spans="1:8">
      <c r="A30" t="s">
        <v>145</v>
      </c>
      <c r="B30" t="s">
        <v>41</v>
      </c>
      <c r="C30" t="s">
        <v>283</v>
      </c>
      <c r="D30">
        <v>5020</v>
      </c>
      <c r="E30" t="s">
        <v>293</v>
      </c>
      <c r="F30">
        <v>0</v>
      </c>
      <c r="G30" s="96"/>
    </row>
    <row r="31" spans="1:8">
      <c r="A31" t="s">
        <v>74</v>
      </c>
      <c r="B31" t="s">
        <v>71</v>
      </c>
      <c r="C31" t="s">
        <v>72</v>
      </c>
      <c r="D31">
        <v>5020</v>
      </c>
      <c r="E31" t="s">
        <v>293</v>
      </c>
      <c r="F31">
        <v>60</v>
      </c>
      <c r="G31" s="96"/>
    </row>
    <row r="32" spans="1:8">
      <c r="A32" t="s">
        <v>43</v>
      </c>
      <c r="B32" t="s">
        <v>82</v>
      </c>
      <c r="C32" t="s">
        <v>83</v>
      </c>
      <c r="D32">
        <v>5020</v>
      </c>
      <c r="E32" t="s">
        <v>293</v>
      </c>
      <c r="F32">
        <v>60</v>
      </c>
      <c r="G32" s="96"/>
    </row>
    <row r="33" spans="1:7">
      <c r="A33" t="s">
        <v>137</v>
      </c>
      <c r="B33" t="s">
        <v>28</v>
      </c>
      <c r="C33" t="s">
        <v>230</v>
      </c>
      <c r="D33">
        <v>5020</v>
      </c>
      <c r="E33" t="s">
        <v>293</v>
      </c>
      <c r="F33">
        <v>100</v>
      </c>
      <c r="G33" s="96"/>
    </row>
    <row r="34" spans="1:7">
      <c r="A34" t="s">
        <v>102</v>
      </c>
      <c r="B34" t="s">
        <v>20</v>
      </c>
      <c r="C34" t="s">
        <v>198</v>
      </c>
      <c r="D34">
        <v>5020</v>
      </c>
      <c r="E34" t="s">
        <v>293</v>
      </c>
      <c r="F34">
        <v>50</v>
      </c>
      <c r="G34" s="96"/>
    </row>
    <row r="35" spans="1:7">
      <c r="A35" t="s">
        <v>146</v>
      </c>
      <c r="B35" t="s">
        <v>20</v>
      </c>
      <c r="C35" t="s">
        <v>199</v>
      </c>
      <c r="D35">
        <v>5020</v>
      </c>
      <c r="E35" t="s">
        <v>293</v>
      </c>
      <c r="F35">
        <v>50</v>
      </c>
      <c r="G35" s="96"/>
    </row>
    <row r="36" spans="1:7">
      <c r="A36" t="s">
        <v>139</v>
      </c>
      <c r="B36" t="s">
        <v>20</v>
      </c>
      <c r="C36" t="s">
        <v>249</v>
      </c>
      <c r="D36">
        <v>5020</v>
      </c>
      <c r="E36" t="s">
        <v>293</v>
      </c>
      <c r="F36">
        <v>100</v>
      </c>
      <c r="G36" s="96"/>
    </row>
    <row r="37" spans="1:7">
      <c r="A37" t="s">
        <v>43</v>
      </c>
      <c r="B37" t="s">
        <v>20</v>
      </c>
      <c r="C37" t="s">
        <v>252</v>
      </c>
      <c r="D37">
        <v>5020</v>
      </c>
      <c r="E37" t="s">
        <v>293</v>
      </c>
      <c r="F37">
        <v>0</v>
      </c>
      <c r="G37" s="96"/>
    </row>
    <row r="38" spans="1:7">
      <c r="A38" t="s">
        <v>148</v>
      </c>
      <c r="B38" t="s">
        <v>20</v>
      </c>
      <c r="C38" t="s">
        <v>271</v>
      </c>
      <c r="D38">
        <v>5020</v>
      </c>
      <c r="E38" t="s">
        <v>293</v>
      </c>
      <c r="F38">
        <v>50</v>
      </c>
      <c r="G38" s="96"/>
    </row>
    <row r="39" spans="1:7">
      <c r="A39" t="s">
        <v>43</v>
      </c>
      <c r="B39" t="s">
        <v>84</v>
      </c>
      <c r="C39" t="s">
        <v>167</v>
      </c>
      <c r="D39">
        <v>5020</v>
      </c>
      <c r="E39" t="s">
        <v>293</v>
      </c>
      <c r="F39">
        <v>60</v>
      </c>
      <c r="G39" s="96"/>
    </row>
    <row r="40" spans="1:7">
      <c r="A40" t="s">
        <v>43</v>
      </c>
      <c r="B40" t="s">
        <v>84</v>
      </c>
      <c r="C40" t="s">
        <v>239</v>
      </c>
      <c r="D40">
        <v>5020</v>
      </c>
      <c r="E40" t="s">
        <v>293</v>
      </c>
      <c r="F40">
        <v>60</v>
      </c>
      <c r="G40" s="96"/>
    </row>
    <row r="41" spans="1:7">
      <c r="A41" t="s">
        <v>74</v>
      </c>
      <c r="B41" t="s">
        <v>55</v>
      </c>
      <c r="C41" t="s">
        <v>168</v>
      </c>
      <c r="D41">
        <v>5020</v>
      </c>
      <c r="E41" t="s">
        <v>293</v>
      </c>
      <c r="F41">
        <v>60</v>
      </c>
      <c r="G41" s="96"/>
    </row>
    <row r="42" spans="1:7">
      <c r="A42" t="s">
        <v>147</v>
      </c>
      <c r="B42" t="s">
        <v>55</v>
      </c>
      <c r="C42" t="s">
        <v>228</v>
      </c>
      <c r="D42">
        <v>5020</v>
      </c>
      <c r="E42" t="s">
        <v>293</v>
      </c>
      <c r="F42">
        <v>50</v>
      </c>
      <c r="G42" s="96"/>
    </row>
    <row r="43" spans="1:7">
      <c r="A43" t="s">
        <v>145</v>
      </c>
      <c r="B43" t="s">
        <v>36</v>
      </c>
      <c r="C43" t="s">
        <v>204</v>
      </c>
      <c r="D43">
        <v>5020</v>
      </c>
      <c r="E43" t="s">
        <v>293</v>
      </c>
      <c r="F43">
        <v>0</v>
      </c>
      <c r="G43" s="96"/>
    </row>
    <row r="44" spans="1:7">
      <c r="A44" t="s">
        <v>43</v>
      </c>
      <c r="B44" t="s">
        <v>85</v>
      </c>
      <c r="C44" t="s">
        <v>167</v>
      </c>
      <c r="D44">
        <v>5020</v>
      </c>
      <c r="E44" t="s">
        <v>293</v>
      </c>
      <c r="F44">
        <v>70</v>
      </c>
      <c r="G44" s="96"/>
    </row>
    <row r="45" spans="1:7">
      <c r="A45" t="s">
        <v>43</v>
      </c>
      <c r="B45" t="s">
        <v>85</v>
      </c>
      <c r="C45" t="s">
        <v>214</v>
      </c>
      <c r="D45">
        <v>5020</v>
      </c>
      <c r="E45" t="s">
        <v>293</v>
      </c>
      <c r="F45">
        <v>70</v>
      </c>
      <c r="G45" s="96"/>
    </row>
    <row r="46" spans="1:7">
      <c r="A46" t="s">
        <v>158</v>
      </c>
      <c r="B46" t="s">
        <v>57</v>
      </c>
      <c r="C46" t="s">
        <v>238</v>
      </c>
      <c r="D46">
        <v>5020</v>
      </c>
      <c r="E46" t="s">
        <v>293</v>
      </c>
      <c r="F46">
        <v>50</v>
      </c>
      <c r="G46" s="96"/>
    </row>
    <row r="47" spans="1:7">
      <c r="A47" t="s">
        <v>137</v>
      </c>
      <c r="B47" t="s">
        <v>57</v>
      </c>
      <c r="C47" t="s">
        <v>224</v>
      </c>
      <c r="D47">
        <v>5020</v>
      </c>
      <c r="E47" t="s">
        <v>293</v>
      </c>
      <c r="F47">
        <v>100</v>
      </c>
      <c r="G47" s="96"/>
    </row>
    <row r="48" spans="1:7">
      <c r="A48" t="s">
        <v>145</v>
      </c>
      <c r="B48" t="s">
        <v>86</v>
      </c>
      <c r="C48" t="s">
        <v>168</v>
      </c>
      <c r="D48">
        <v>5020</v>
      </c>
      <c r="E48" t="s">
        <v>293</v>
      </c>
      <c r="F48">
        <v>70</v>
      </c>
      <c r="G48" s="96"/>
    </row>
    <row r="49" spans="1:7">
      <c r="A49" t="s">
        <v>145</v>
      </c>
      <c r="B49" t="s">
        <v>86</v>
      </c>
      <c r="C49" t="s">
        <v>246</v>
      </c>
      <c r="D49">
        <v>5020</v>
      </c>
      <c r="E49" t="s">
        <v>293</v>
      </c>
      <c r="F49">
        <v>70</v>
      </c>
      <c r="G49" s="96"/>
    </row>
    <row r="50" spans="1:7">
      <c r="A50" t="s">
        <v>102</v>
      </c>
      <c r="B50" t="s">
        <v>52</v>
      </c>
      <c r="C50" t="s">
        <v>248</v>
      </c>
      <c r="D50">
        <v>5020</v>
      </c>
      <c r="E50" t="s">
        <v>293</v>
      </c>
      <c r="F50">
        <v>50</v>
      </c>
      <c r="G50" s="96"/>
    </row>
    <row r="51" spans="1:7">
      <c r="A51" t="s">
        <v>145</v>
      </c>
      <c r="B51" t="s">
        <v>89</v>
      </c>
      <c r="C51" t="s">
        <v>242</v>
      </c>
      <c r="D51">
        <v>5020</v>
      </c>
      <c r="E51" t="s">
        <v>293</v>
      </c>
      <c r="F51">
        <v>70</v>
      </c>
      <c r="G51" s="96"/>
    </row>
    <row r="52" spans="1:7">
      <c r="A52" t="s">
        <v>74</v>
      </c>
      <c r="B52" t="s">
        <v>73</v>
      </c>
      <c r="C52" t="s">
        <v>215</v>
      </c>
      <c r="D52">
        <v>5020</v>
      </c>
      <c r="E52" t="s">
        <v>293</v>
      </c>
      <c r="F52">
        <v>60</v>
      </c>
      <c r="G52" s="96"/>
    </row>
    <row r="53" spans="1:7">
      <c r="A53" t="s">
        <v>145</v>
      </c>
      <c r="B53" t="s">
        <v>87</v>
      </c>
      <c r="C53" t="s">
        <v>185</v>
      </c>
      <c r="D53">
        <v>5020</v>
      </c>
      <c r="E53" t="s">
        <v>293</v>
      </c>
      <c r="F53">
        <v>70</v>
      </c>
      <c r="G53" s="96"/>
    </row>
    <row r="54" spans="1:7">
      <c r="A54" t="s">
        <v>150</v>
      </c>
      <c r="B54" t="s">
        <v>152</v>
      </c>
      <c r="C54" t="s">
        <v>186</v>
      </c>
      <c r="D54">
        <v>5020</v>
      </c>
      <c r="E54" t="s">
        <v>293</v>
      </c>
      <c r="F54">
        <v>70</v>
      </c>
      <c r="G54" s="96"/>
    </row>
    <row r="55" spans="1:7">
      <c r="A55" t="s">
        <v>145</v>
      </c>
      <c r="B55" t="s">
        <v>32</v>
      </c>
      <c r="C55" t="s">
        <v>189</v>
      </c>
      <c r="D55">
        <v>5020</v>
      </c>
      <c r="E55" t="s">
        <v>293</v>
      </c>
      <c r="F55">
        <v>100</v>
      </c>
      <c r="G55" s="96"/>
    </row>
    <row r="56" spans="1:7">
      <c r="A56" t="s">
        <v>158</v>
      </c>
      <c r="B56" t="s">
        <v>32</v>
      </c>
      <c r="C56" t="s">
        <v>200</v>
      </c>
      <c r="D56">
        <v>5020</v>
      </c>
      <c r="E56" t="s">
        <v>293</v>
      </c>
      <c r="F56">
        <v>50</v>
      </c>
      <c r="G56" s="96"/>
    </row>
    <row r="57" spans="1:7">
      <c r="A57" t="s">
        <v>102</v>
      </c>
      <c r="B57" t="s">
        <v>32</v>
      </c>
      <c r="C57" t="s">
        <v>225</v>
      </c>
      <c r="D57">
        <v>5020</v>
      </c>
      <c r="E57" t="s">
        <v>293</v>
      </c>
      <c r="F57">
        <v>100</v>
      </c>
      <c r="G57" s="96"/>
    </row>
    <row r="58" spans="1:7">
      <c r="A58" t="s">
        <v>137</v>
      </c>
      <c r="B58" t="s">
        <v>23</v>
      </c>
      <c r="C58" t="s">
        <v>205</v>
      </c>
      <c r="D58">
        <v>5020</v>
      </c>
      <c r="E58" t="s">
        <v>293</v>
      </c>
      <c r="F58">
        <v>100</v>
      </c>
      <c r="G58" s="96"/>
    </row>
    <row r="59" spans="1:7">
      <c r="A59" t="s">
        <v>159</v>
      </c>
      <c r="B59" t="s">
        <v>296</v>
      </c>
      <c r="C59" t="s">
        <v>65</v>
      </c>
      <c r="D59">
        <v>5020</v>
      </c>
      <c r="E59" t="s">
        <v>293</v>
      </c>
      <c r="F59">
        <v>60</v>
      </c>
      <c r="G59" s="96"/>
    </row>
    <row r="60" spans="1:7">
      <c r="A60" t="s">
        <v>159</v>
      </c>
      <c r="B60" t="s">
        <v>63</v>
      </c>
      <c r="C60" t="s">
        <v>193</v>
      </c>
      <c r="D60">
        <v>5020</v>
      </c>
      <c r="E60" t="s">
        <v>293</v>
      </c>
      <c r="F60">
        <v>60</v>
      </c>
      <c r="G60" s="96"/>
    </row>
    <row r="61" spans="1:7">
      <c r="A61" t="s">
        <v>145</v>
      </c>
      <c r="B61" t="s">
        <v>88</v>
      </c>
      <c r="C61" t="s">
        <v>245</v>
      </c>
      <c r="D61">
        <v>5020</v>
      </c>
      <c r="E61" t="s">
        <v>293</v>
      </c>
      <c r="F61">
        <v>70</v>
      </c>
      <c r="G61" s="96"/>
    </row>
    <row r="62" spans="1:7">
      <c r="A62" t="s">
        <v>150</v>
      </c>
      <c r="B62" t="s">
        <v>89</v>
      </c>
      <c r="C62" t="s">
        <v>241</v>
      </c>
      <c r="D62">
        <v>5020</v>
      </c>
      <c r="E62" t="s">
        <v>293</v>
      </c>
      <c r="F62">
        <v>70</v>
      </c>
      <c r="G62" s="96"/>
    </row>
    <row r="63" spans="1:7">
      <c r="A63" t="s">
        <v>150</v>
      </c>
      <c r="B63" t="s">
        <v>89</v>
      </c>
      <c r="C63" t="s">
        <v>267</v>
      </c>
      <c r="D63">
        <v>5020</v>
      </c>
      <c r="E63" t="s">
        <v>293</v>
      </c>
      <c r="F63">
        <v>70</v>
      </c>
      <c r="G63" s="96"/>
    </row>
    <row r="64" spans="1:7">
      <c r="A64" t="s">
        <v>43</v>
      </c>
      <c r="B64" t="s">
        <v>48</v>
      </c>
      <c r="C64" t="s">
        <v>188</v>
      </c>
      <c r="D64">
        <v>5020</v>
      </c>
      <c r="E64" t="s">
        <v>293</v>
      </c>
      <c r="F64">
        <v>0</v>
      </c>
      <c r="G64" s="96"/>
    </row>
    <row r="65" spans="1:7">
      <c r="A65" t="s">
        <v>147</v>
      </c>
      <c r="B65" t="s">
        <v>27</v>
      </c>
      <c r="C65" t="s">
        <v>190</v>
      </c>
      <c r="D65">
        <v>5020</v>
      </c>
      <c r="E65" t="s">
        <v>293</v>
      </c>
      <c r="F65">
        <v>50</v>
      </c>
      <c r="G65" s="96"/>
    </row>
    <row r="66" spans="1:7">
      <c r="A66" t="s">
        <v>150</v>
      </c>
      <c r="B66" t="s">
        <v>91</v>
      </c>
      <c r="C66" t="s">
        <v>292</v>
      </c>
      <c r="D66">
        <v>5020</v>
      </c>
      <c r="E66" t="s">
        <v>293</v>
      </c>
      <c r="F66">
        <v>70</v>
      </c>
      <c r="G66" s="96"/>
    </row>
    <row r="67" spans="1:7">
      <c r="A67" t="s">
        <v>150</v>
      </c>
      <c r="B67" t="s">
        <v>91</v>
      </c>
      <c r="C67" t="s">
        <v>92</v>
      </c>
      <c r="D67">
        <v>5020</v>
      </c>
      <c r="E67" t="s">
        <v>293</v>
      </c>
      <c r="F67">
        <v>70</v>
      </c>
      <c r="G67" s="96"/>
    </row>
    <row r="68" spans="1:7">
      <c r="A68" t="s">
        <v>150</v>
      </c>
      <c r="B68" t="s">
        <v>91</v>
      </c>
      <c r="C68" t="s">
        <v>259</v>
      </c>
      <c r="D68">
        <v>5020</v>
      </c>
      <c r="E68" t="s">
        <v>293</v>
      </c>
      <c r="F68">
        <v>70</v>
      </c>
      <c r="G68" s="96"/>
    </row>
    <row r="69" spans="1:7">
      <c r="A69" t="s">
        <v>137</v>
      </c>
      <c r="B69" t="s">
        <v>27</v>
      </c>
      <c r="C69" t="s">
        <v>284</v>
      </c>
      <c r="D69">
        <v>5020</v>
      </c>
      <c r="E69" t="s">
        <v>293</v>
      </c>
      <c r="F69">
        <v>100</v>
      </c>
      <c r="G69" s="96"/>
    </row>
    <row r="70" spans="1:7">
      <c r="A70" t="s">
        <v>150</v>
      </c>
      <c r="B70" t="s">
        <v>93</v>
      </c>
      <c r="C70" t="s">
        <v>266</v>
      </c>
      <c r="D70">
        <v>5020</v>
      </c>
      <c r="E70" t="s">
        <v>293</v>
      </c>
      <c r="F70">
        <v>70</v>
      </c>
      <c r="G70" s="96"/>
    </row>
    <row r="71" spans="1:7">
      <c r="A71" t="s">
        <v>150</v>
      </c>
      <c r="B71" t="s">
        <v>94</v>
      </c>
      <c r="C71" t="s">
        <v>168</v>
      </c>
      <c r="D71">
        <v>5020</v>
      </c>
      <c r="E71" t="s">
        <v>293</v>
      </c>
      <c r="F71">
        <v>70</v>
      </c>
      <c r="G71" s="96"/>
    </row>
    <row r="72" spans="1:7">
      <c r="A72" t="s">
        <v>137</v>
      </c>
      <c r="B72" t="s">
        <v>29</v>
      </c>
      <c r="C72" t="s">
        <v>272</v>
      </c>
      <c r="D72">
        <v>5020</v>
      </c>
      <c r="E72" t="s">
        <v>293</v>
      </c>
      <c r="F72">
        <v>100</v>
      </c>
      <c r="G72" s="96"/>
    </row>
    <row r="73" spans="1:7">
      <c r="A73" t="s">
        <v>110</v>
      </c>
      <c r="B73" t="s">
        <v>95</v>
      </c>
      <c r="C73" t="s">
        <v>227</v>
      </c>
      <c r="D73">
        <v>5020</v>
      </c>
      <c r="E73" t="s">
        <v>293</v>
      </c>
      <c r="F73">
        <v>70</v>
      </c>
      <c r="G73" s="96"/>
    </row>
    <row r="74" spans="1:7">
      <c r="A74" t="s">
        <v>110</v>
      </c>
      <c r="B74" t="s">
        <v>297</v>
      </c>
      <c r="C74" t="s">
        <v>196</v>
      </c>
      <c r="D74">
        <v>5020</v>
      </c>
      <c r="E74" t="s">
        <v>293</v>
      </c>
      <c r="F74">
        <v>70</v>
      </c>
      <c r="G74" s="96"/>
    </row>
    <row r="75" spans="1:7">
      <c r="A75" t="s">
        <v>110</v>
      </c>
      <c r="B75" t="s">
        <v>155</v>
      </c>
      <c r="C75" t="s">
        <v>96</v>
      </c>
      <c r="D75">
        <v>5020</v>
      </c>
      <c r="E75" t="s">
        <v>293</v>
      </c>
      <c r="F75">
        <v>70</v>
      </c>
      <c r="G75" s="96"/>
    </row>
    <row r="76" spans="1:7">
      <c r="A76" t="s">
        <v>110</v>
      </c>
      <c r="B76" t="s">
        <v>154</v>
      </c>
      <c r="C76" t="s">
        <v>240</v>
      </c>
      <c r="D76">
        <v>5020</v>
      </c>
      <c r="E76" t="s">
        <v>293</v>
      </c>
      <c r="F76">
        <v>70</v>
      </c>
      <c r="G76" s="96"/>
    </row>
    <row r="77" spans="1:7">
      <c r="A77" t="s">
        <v>43</v>
      </c>
      <c r="B77" t="s">
        <v>298</v>
      </c>
      <c r="C77" t="s">
        <v>220</v>
      </c>
      <c r="D77">
        <v>5020</v>
      </c>
      <c r="E77" t="s">
        <v>293</v>
      </c>
      <c r="F77">
        <v>0</v>
      </c>
      <c r="G77" s="96"/>
    </row>
    <row r="78" spans="1:7">
      <c r="A78" t="s">
        <v>110</v>
      </c>
      <c r="B78" t="s">
        <v>299</v>
      </c>
      <c r="C78" t="s">
        <v>168</v>
      </c>
      <c r="D78">
        <v>5020</v>
      </c>
      <c r="E78" t="s">
        <v>293</v>
      </c>
      <c r="F78">
        <v>70</v>
      </c>
      <c r="G78" s="96"/>
    </row>
    <row r="79" spans="1:7">
      <c r="A79" t="s">
        <v>159</v>
      </c>
      <c r="B79" t="s">
        <v>66</v>
      </c>
      <c r="C79" t="s">
        <v>67</v>
      </c>
      <c r="D79">
        <v>5020</v>
      </c>
      <c r="E79" t="s">
        <v>293</v>
      </c>
      <c r="F79">
        <v>60</v>
      </c>
      <c r="G79" s="96"/>
    </row>
    <row r="80" spans="1:7">
      <c r="A80" t="s">
        <v>151</v>
      </c>
      <c r="B80" t="s">
        <v>97</v>
      </c>
      <c r="C80" t="s">
        <v>168</v>
      </c>
      <c r="D80">
        <v>5020</v>
      </c>
      <c r="E80" t="s">
        <v>293</v>
      </c>
      <c r="F80">
        <v>70</v>
      </c>
      <c r="G80" s="96"/>
    </row>
    <row r="81" spans="1:7">
      <c r="A81" t="s">
        <v>110</v>
      </c>
      <c r="B81" t="s">
        <v>97</v>
      </c>
      <c r="C81" t="s">
        <v>263</v>
      </c>
      <c r="D81">
        <v>5020</v>
      </c>
      <c r="E81" t="s">
        <v>293</v>
      </c>
      <c r="F81">
        <v>70</v>
      </c>
      <c r="G81" s="96"/>
    </row>
    <row r="82" spans="1:7">
      <c r="A82" t="s">
        <v>151</v>
      </c>
      <c r="B82" t="s">
        <v>101</v>
      </c>
      <c r="C82" t="s">
        <v>256</v>
      </c>
      <c r="D82">
        <v>5020</v>
      </c>
      <c r="E82" t="s">
        <v>293</v>
      </c>
      <c r="F82">
        <v>70</v>
      </c>
      <c r="G82" s="96"/>
    </row>
    <row r="83" spans="1:7">
      <c r="A83" t="s">
        <v>151</v>
      </c>
      <c r="B83" t="s">
        <v>300</v>
      </c>
      <c r="C83" t="s">
        <v>255</v>
      </c>
      <c r="D83">
        <v>5020</v>
      </c>
      <c r="E83" t="s">
        <v>293</v>
      </c>
      <c r="F83">
        <v>70</v>
      </c>
      <c r="G83" s="96"/>
    </row>
    <row r="84" spans="1:7">
      <c r="A84" t="s">
        <v>145</v>
      </c>
      <c r="B84" t="s">
        <v>301</v>
      </c>
      <c r="C84" t="s">
        <v>273</v>
      </c>
      <c r="D84">
        <v>5020</v>
      </c>
      <c r="E84" t="s">
        <v>293</v>
      </c>
      <c r="F84">
        <v>100</v>
      </c>
      <c r="G84" s="96"/>
    </row>
    <row r="85" spans="1:7">
      <c r="A85" t="s">
        <v>74</v>
      </c>
      <c r="B85" t="s">
        <v>25</v>
      </c>
      <c r="C85" t="s">
        <v>167</v>
      </c>
      <c r="D85">
        <v>5020</v>
      </c>
      <c r="E85" t="s">
        <v>293</v>
      </c>
      <c r="F85">
        <v>60</v>
      </c>
      <c r="G85" s="96"/>
    </row>
    <row r="86" spans="1:7">
      <c r="A86" t="s">
        <v>137</v>
      </c>
      <c r="B86" t="s">
        <v>25</v>
      </c>
      <c r="C86" t="s">
        <v>244</v>
      </c>
      <c r="D86">
        <v>5020</v>
      </c>
      <c r="E86" t="s">
        <v>293</v>
      </c>
      <c r="F86">
        <v>100</v>
      </c>
      <c r="G86" s="96"/>
    </row>
    <row r="87" spans="1:7">
      <c r="A87" t="s">
        <v>148</v>
      </c>
      <c r="B87" t="s">
        <v>301</v>
      </c>
      <c r="C87" t="s">
        <v>274</v>
      </c>
      <c r="D87">
        <v>5020</v>
      </c>
      <c r="E87" t="s">
        <v>293</v>
      </c>
      <c r="F87">
        <v>60</v>
      </c>
      <c r="G87" s="96"/>
    </row>
    <row r="88" spans="1:7">
      <c r="A88" t="s">
        <v>110</v>
      </c>
      <c r="B88" t="s">
        <v>155</v>
      </c>
      <c r="C88" t="s">
        <v>168</v>
      </c>
      <c r="D88">
        <v>5020</v>
      </c>
      <c r="E88" t="s">
        <v>293</v>
      </c>
      <c r="F88">
        <v>70</v>
      </c>
      <c r="G88" s="96"/>
    </row>
    <row r="89" spans="1:7">
      <c r="A89" t="s">
        <v>151</v>
      </c>
      <c r="B89" t="s">
        <v>155</v>
      </c>
      <c r="C89" t="s">
        <v>168</v>
      </c>
      <c r="D89">
        <v>5020</v>
      </c>
      <c r="E89" t="s">
        <v>293</v>
      </c>
      <c r="F89">
        <v>70</v>
      </c>
      <c r="G89" s="96"/>
    </row>
    <row r="90" spans="1:7">
      <c r="A90" t="s">
        <v>158</v>
      </c>
      <c r="B90" t="s">
        <v>302</v>
      </c>
      <c r="C90" t="s">
        <v>192</v>
      </c>
      <c r="D90">
        <v>5020</v>
      </c>
      <c r="E90" t="s">
        <v>293</v>
      </c>
      <c r="F90">
        <v>50</v>
      </c>
      <c r="G90" s="96"/>
    </row>
    <row r="91" spans="1:7">
      <c r="A91" t="s">
        <v>148</v>
      </c>
      <c r="B91" t="s">
        <v>60</v>
      </c>
      <c r="C91" t="s">
        <v>167</v>
      </c>
      <c r="D91">
        <v>5020</v>
      </c>
      <c r="E91" t="s">
        <v>293</v>
      </c>
      <c r="F91">
        <v>50</v>
      </c>
      <c r="G91" s="96"/>
    </row>
    <row r="92" spans="1:7">
      <c r="A92" t="s">
        <v>139</v>
      </c>
      <c r="B92" t="s">
        <v>75</v>
      </c>
      <c r="C92" t="s">
        <v>160</v>
      </c>
      <c r="D92">
        <v>5020</v>
      </c>
      <c r="E92" t="s">
        <v>293</v>
      </c>
      <c r="F92">
        <v>100</v>
      </c>
      <c r="G92" s="96"/>
    </row>
    <row r="93" spans="1:7">
      <c r="A93" t="s">
        <v>159</v>
      </c>
      <c r="B93" t="s">
        <v>75</v>
      </c>
      <c r="C93" t="s">
        <v>275</v>
      </c>
      <c r="D93">
        <v>5020</v>
      </c>
      <c r="E93" t="s">
        <v>293</v>
      </c>
      <c r="F93">
        <v>60</v>
      </c>
      <c r="G93" s="96"/>
    </row>
    <row r="94" spans="1:7">
      <c r="A94" t="s">
        <v>158</v>
      </c>
      <c r="B94" t="s">
        <v>56</v>
      </c>
      <c r="C94" t="s">
        <v>276</v>
      </c>
      <c r="D94">
        <v>5020</v>
      </c>
      <c r="E94" t="s">
        <v>293</v>
      </c>
      <c r="F94">
        <v>50</v>
      </c>
      <c r="G94" s="96"/>
    </row>
    <row r="95" spans="1:7">
      <c r="A95" t="s">
        <v>139</v>
      </c>
      <c r="B95" t="s">
        <v>18</v>
      </c>
      <c r="C95" t="s">
        <v>206</v>
      </c>
      <c r="D95">
        <v>5020</v>
      </c>
      <c r="E95" t="s">
        <v>293</v>
      </c>
      <c r="F95">
        <v>100</v>
      </c>
      <c r="G95" s="96"/>
    </row>
    <row r="96" spans="1:7">
      <c r="A96" t="s">
        <v>151</v>
      </c>
      <c r="B96" t="s">
        <v>100</v>
      </c>
      <c r="C96" t="s">
        <v>216</v>
      </c>
      <c r="D96">
        <v>5020</v>
      </c>
      <c r="E96" t="s">
        <v>293</v>
      </c>
      <c r="F96">
        <v>70</v>
      </c>
      <c r="G96" s="96"/>
    </row>
    <row r="97" spans="1:7">
      <c r="A97" t="s">
        <v>145</v>
      </c>
      <c r="B97" t="s">
        <v>42</v>
      </c>
      <c r="C97" t="s">
        <v>207</v>
      </c>
      <c r="D97">
        <v>5020</v>
      </c>
      <c r="E97" t="s">
        <v>293</v>
      </c>
      <c r="F97">
        <v>0</v>
      </c>
      <c r="G97" s="96"/>
    </row>
    <row r="98" spans="1:7">
      <c r="A98" t="s">
        <v>146</v>
      </c>
      <c r="B98" t="s">
        <v>42</v>
      </c>
      <c r="C98" t="s">
        <v>229</v>
      </c>
      <c r="D98">
        <v>5020</v>
      </c>
      <c r="E98" t="s">
        <v>293</v>
      </c>
      <c r="F98">
        <v>50</v>
      </c>
      <c r="G98" s="96"/>
    </row>
    <row r="99" spans="1:7">
      <c r="A99" t="s">
        <v>151</v>
      </c>
      <c r="B99" t="s">
        <v>156</v>
      </c>
      <c r="C99" t="s">
        <v>168</v>
      </c>
      <c r="D99">
        <v>5020</v>
      </c>
      <c r="E99" t="s">
        <v>293</v>
      </c>
      <c r="F99">
        <v>70</v>
      </c>
      <c r="G99" s="96"/>
    </row>
    <row r="100" spans="1:7">
      <c r="A100" t="s">
        <v>150</v>
      </c>
      <c r="B100" t="s">
        <v>153</v>
      </c>
      <c r="C100" t="s">
        <v>168</v>
      </c>
      <c r="D100">
        <v>5020</v>
      </c>
      <c r="E100" t="s">
        <v>293</v>
      </c>
      <c r="F100">
        <v>70</v>
      </c>
      <c r="G100" s="96"/>
    </row>
    <row r="101" spans="1:7">
      <c r="A101" t="s">
        <v>151</v>
      </c>
      <c r="B101" t="s">
        <v>153</v>
      </c>
      <c r="C101" t="s">
        <v>261</v>
      </c>
      <c r="D101">
        <v>5020</v>
      </c>
      <c r="E101" t="s">
        <v>293</v>
      </c>
      <c r="F101">
        <v>70</v>
      </c>
      <c r="G101" s="96"/>
    </row>
    <row r="102" spans="1:7">
      <c r="A102" t="s">
        <v>139</v>
      </c>
      <c r="B102" t="s">
        <v>19</v>
      </c>
      <c r="C102" t="s">
        <v>222</v>
      </c>
      <c r="D102">
        <v>5020</v>
      </c>
      <c r="E102" t="s">
        <v>293</v>
      </c>
      <c r="F102">
        <v>100</v>
      </c>
      <c r="G102" s="96"/>
    </row>
    <row r="103" spans="1:7">
      <c r="A103" t="s">
        <v>102</v>
      </c>
      <c r="B103" t="s">
        <v>303</v>
      </c>
      <c r="C103" t="s">
        <v>201</v>
      </c>
      <c r="D103">
        <v>5020</v>
      </c>
      <c r="E103" t="s">
        <v>293</v>
      </c>
      <c r="F103">
        <v>50</v>
      </c>
      <c r="G103" s="96"/>
    </row>
    <row r="104" spans="1:7">
      <c r="A104" t="s">
        <v>149</v>
      </c>
      <c r="B104" t="s">
        <v>304</v>
      </c>
      <c r="C104" t="s">
        <v>260</v>
      </c>
      <c r="D104">
        <v>5020</v>
      </c>
      <c r="E104" t="s">
        <v>293</v>
      </c>
      <c r="F104">
        <v>60</v>
      </c>
      <c r="G104" s="96"/>
    </row>
    <row r="105" spans="1:7">
      <c r="A105" t="s">
        <v>158</v>
      </c>
      <c r="B105" t="s">
        <v>305</v>
      </c>
      <c r="C105" t="s">
        <v>289</v>
      </c>
      <c r="D105">
        <v>5020</v>
      </c>
      <c r="E105" t="s">
        <v>293</v>
      </c>
      <c r="F105">
        <v>50</v>
      </c>
      <c r="G105" s="96"/>
    </row>
    <row r="106" spans="1:7">
      <c r="A106" t="s">
        <v>146</v>
      </c>
      <c r="B106" t="s">
        <v>49</v>
      </c>
      <c r="C106" t="s">
        <v>202</v>
      </c>
      <c r="D106">
        <v>5020</v>
      </c>
      <c r="E106" t="s">
        <v>293</v>
      </c>
      <c r="F106">
        <v>50</v>
      </c>
      <c r="G106" s="96"/>
    </row>
    <row r="107" spans="1:7">
      <c r="A107" t="s">
        <v>149</v>
      </c>
      <c r="B107" t="s">
        <v>306</v>
      </c>
      <c r="C107" t="s">
        <v>187</v>
      </c>
      <c r="D107">
        <v>5020</v>
      </c>
      <c r="E107" t="s">
        <v>293</v>
      </c>
      <c r="F107">
        <v>60</v>
      </c>
      <c r="G107" s="96"/>
    </row>
    <row r="108" spans="1:7">
      <c r="A108" t="s">
        <v>43</v>
      </c>
      <c r="B108" t="s">
        <v>307</v>
      </c>
      <c r="C108" t="s">
        <v>223</v>
      </c>
      <c r="D108">
        <v>5020</v>
      </c>
      <c r="E108" t="s">
        <v>293</v>
      </c>
      <c r="F108">
        <v>50</v>
      </c>
      <c r="G108" s="96"/>
    </row>
    <row r="109" spans="1:7">
      <c r="A109" t="s">
        <v>43</v>
      </c>
      <c r="B109" t="s">
        <v>32</v>
      </c>
      <c r="C109" t="s">
        <v>208</v>
      </c>
      <c r="D109">
        <v>5020</v>
      </c>
      <c r="E109" t="s">
        <v>293</v>
      </c>
      <c r="F109">
        <v>0</v>
      </c>
      <c r="G109" s="96"/>
    </row>
    <row r="110" spans="1:7">
      <c r="A110" t="s">
        <v>74</v>
      </c>
      <c r="B110" t="s">
        <v>308</v>
      </c>
      <c r="C110" t="s">
        <v>262</v>
      </c>
      <c r="D110">
        <v>5020</v>
      </c>
      <c r="E110" t="s">
        <v>293</v>
      </c>
      <c r="F110">
        <v>60</v>
      </c>
      <c r="G110" s="96"/>
    </row>
    <row r="111" spans="1:7">
      <c r="A111" t="s">
        <v>43</v>
      </c>
      <c r="B111" t="s">
        <v>309</v>
      </c>
      <c r="C111" t="s">
        <v>209</v>
      </c>
      <c r="D111">
        <v>5020</v>
      </c>
      <c r="E111" t="s">
        <v>293</v>
      </c>
      <c r="F111">
        <v>0</v>
      </c>
      <c r="G111" s="96"/>
    </row>
    <row r="112" spans="1:7">
      <c r="A112" t="s">
        <v>74</v>
      </c>
      <c r="B112" t="s">
        <v>310</v>
      </c>
      <c r="C112" t="s">
        <v>217</v>
      </c>
      <c r="D112">
        <v>5020</v>
      </c>
      <c r="E112" t="s">
        <v>293</v>
      </c>
      <c r="F112">
        <v>60</v>
      </c>
      <c r="G112" s="96"/>
    </row>
    <row r="113" spans="1:7">
      <c r="A113" t="s">
        <v>158</v>
      </c>
      <c r="B113" t="s">
        <v>310</v>
      </c>
      <c r="C113" t="s">
        <v>231</v>
      </c>
      <c r="D113">
        <v>5020</v>
      </c>
      <c r="E113" t="s">
        <v>293</v>
      </c>
      <c r="F113">
        <v>50</v>
      </c>
      <c r="G113" s="96"/>
    </row>
    <row r="114" spans="1:7">
      <c r="A114" t="s">
        <v>148</v>
      </c>
      <c r="B114" t="s">
        <v>62</v>
      </c>
      <c r="C114" t="s">
        <v>277</v>
      </c>
      <c r="D114">
        <v>5020</v>
      </c>
      <c r="E114" t="s">
        <v>293</v>
      </c>
      <c r="F114">
        <v>60</v>
      </c>
      <c r="G114" s="96"/>
    </row>
    <row r="115" spans="1:7">
      <c r="A115" t="s">
        <v>102</v>
      </c>
      <c r="B115" t="s">
        <v>311</v>
      </c>
      <c r="C115" t="s">
        <v>278</v>
      </c>
      <c r="D115">
        <v>5020</v>
      </c>
      <c r="E115" t="s">
        <v>293</v>
      </c>
      <c r="F115">
        <v>50</v>
      </c>
      <c r="G115" s="96"/>
    </row>
    <row r="116" spans="1:7">
      <c r="A116" t="s">
        <v>139</v>
      </c>
      <c r="B116" t="s">
        <v>15</v>
      </c>
      <c r="C116" t="s">
        <v>162</v>
      </c>
      <c r="D116">
        <v>5020</v>
      </c>
      <c r="E116" t="s">
        <v>293</v>
      </c>
      <c r="F116">
        <v>100</v>
      </c>
      <c r="G116" s="96"/>
    </row>
    <row r="117" spans="1:7">
      <c r="A117" t="s">
        <v>43</v>
      </c>
      <c r="B117" t="s">
        <v>15</v>
      </c>
      <c r="C117" t="s">
        <v>251</v>
      </c>
      <c r="D117">
        <v>5020</v>
      </c>
      <c r="E117" t="s">
        <v>293</v>
      </c>
      <c r="F117">
        <v>50</v>
      </c>
      <c r="G117" s="96"/>
    </row>
    <row r="118" spans="1:7">
      <c r="A118" t="s">
        <v>147</v>
      </c>
      <c r="B118" t="s">
        <v>311</v>
      </c>
      <c r="C118" t="s">
        <v>236</v>
      </c>
      <c r="D118">
        <v>5020</v>
      </c>
      <c r="E118" t="s">
        <v>293</v>
      </c>
      <c r="F118">
        <v>50</v>
      </c>
      <c r="G118" s="96"/>
    </row>
    <row r="119" spans="1:7">
      <c r="A119" t="s">
        <v>148</v>
      </c>
      <c r="B119" t="s">
        <v>312</v>
      </c>
      <c r="C119" t="s">
        <v>167</v>
      </c>
      <c r="D119">
        <v>5020</v>
      </c>
      <c r="E119" t="s">
        <v>293</v>
      </c>
      <c r="F119">
        <v>50</v>
      </c>
      <c r="G119" s="96"/>
    </row>
    <row r="120" spans="1:7">
      <c r="A120" t="s">
        <v>137</v>
      </c>
      <c r="B120" t="s">
        <v>21</v>
      </c>
      <c r="C120" t="s">
        <v>22</v>
      </c>
      <c r="D120">
        <v>5020</v>
      </c>
      <c r="E120" t="s">
        <v>293</v>
      </c>
      <c r="F120">
        <v>100</v>
      </c>
      <c r="G120" s="96"/>
    </row>
    <row r="121" spans="1:7">
      <c r="A121" t="s">
        <v>145</v>
      </c>
      <c r="B121" t="s">
        <v>21</v>
      </c>
      <c r="C121" t="s">
        <v>210</v>
      </c>
      <c r="D121">
        <v>5020</v>
      </c>
      <c r="E121" t="s">
        <v>293</v>
      </c>
      <c r="F121">
        <v>0</v>
      </c>
      <c r="G121" s="96"/>
    </row>
    <row r="122" spans="1:7">
      <c r="A122" t="s">
        <v>146</v>
      </c>
      <c r="B122" t="s">
        <v>21</v>
      </c>
      <c r="C122" t="s">
        <v>221</v>
      </c>
      <c r="D122">
        <v>5020</v>
      </c>
      <c r="E122" t="s">
        <v>293</v>
      </c>
      <c r="F122">
        <v>50</v>
      </c>
      <c r="G122" s="96"/>
    </row>
    <row r="123" spans="1:7">
      <c r="A123" t="s">
        <v>43</v>
      </c>
      <c r="B123" t="s">
        <v>21</v>
      </c>
      <c r="C123" t="s">
        <v>45</v>
      </c>
      <c r="D123">
        <v>5020</v>
      </c>
      <c r="E123" t="s">
        <v>293</v>
      </c>
      <c r="F123">
        <v>0</v>
      </c>
      <c r="G123" s="96"/>
    </row>
    <row r="124" spans="1:7">
      <c r="A124" t="s">
        <v>137</v>
      </c>
      <c r="B124" t="s">
        <v>312</v>
      </c>
      <c r="C124" t="s">
        <v>194</v>
      </c>
      <c r="D124">
        <v>5020</v>
      </c>
      <c r="E124" t="s">
        <v>293</v>
      </c>
      <c r="F124">
        <v>100</v>
      </c>
      <c r="G124" s="96"/>
    </row>
    <row r="125" spans="1:7">
      <c r="A125" t="s">
        <v>148</v>
      </c>
      <c r="B125" t="s">
        <v>61</v>
      </c>
      <c r="C125" t="s">
        <v>218</v>
      </c>
      <c r="D125">
        <v>5020</v>
      </c>
      <c r="E125" t="s">
        <v>293</v>
      </c>
      <c r="F125">
        <v>60</v>
      </c>
      <c r="G125" s="96"/>
    </row>
    <row r="126" spans="1:7">
      <c r="A126" t="s">
        <v>148</v>
      </c>
      <c r="B126" t="s">
        <v>61</v>
      </c>
      <c r="C126" t="s">
        <v>279</v>
      </c>
      <c r="D126">
        <v>5020</v>
      </c>
      <c r="E126" t="s">
        <v>293</v>
      </c>
      <c r="F126">
        <v>60</v>
      </c>
      <c r="G126" s="96"/>
    </row>
    <row r="127" spans="1:7">
      <c r="A127" t="s">
        <v>158</v>
      </c>
      <c r="B127" t="s">
        <v>313</v>
      </c>
      <c r="C127" t="s">
        <v>167</v>
      </c>
      <c r="D127">
        <v>5020</v>
      </c>
      <c r="E127" t="s">
        <v>293</v>
      </c>
      <c r="F127">
        <v>50</v>
      </c>
      <c r="G127" s="96"/>
    </row>
    <row r="128" spans="1:7">
      <c r="A128" t="s">
        <v>147</v>
      </c>
      <c r="B128" t="s">
        <v>36</v>
      </c>
      <c r="C128" t="s">
        <v>280</v>
      </c>
      <c r="D128">
        <v>5020</v>
      </c>
      <c r="E128" t="s">
        <v>293</v>
      </c>
      <c r="F128">
        <v>50</v>
      </c>
      <c r="G128" s="96"/>
    </row>
    <row r="129" spans="1:7">
      <c r="A129" t="s">
        <v>159</v>
      </c>
      <c r="B129" t="s">
        <v>64</v>
      </c>
      <c r="C129" t="s">
        <v>90</v>
      </c>
      <c r="D129">
        <v>5020</v>
      </c>
      <c r="E129" t="s">
        <v>293</v>
      </c>
      <c r="F129">
        <v>60</v>
      </c>
      <c r="G129" s="96"/>
    </row>
    <row r="130" spans="1:7">
      <c r="A130" t="s">
        <v>145</v>
      </c>
      <c r="B130" t="s">
        <v>33</v>
      </c>
      <c r="C130" t="s">
        <v>285</v>
      </c>
      <c r="D130">
        <v>5020</v>
      </c>
      <c r="E130" t="s">
        <v>293</v>
      </c>
      <c r="F130">
        <v>100</v>
      </c>
      <c r="G130" s="96"/>
    </row>
    <row r="131" spans="1:7">
      <c r="A131" t="s">
        <v>145</v>
      </c>
      <c r="B131" t="s">
        <v>35</v>
      </c>
      <c r="C131" t="s">
        <v>211</v>
      </c>
      <c r="D131">
        <v>5020</v>
      </c>
      <c r="E131" t="s">
        <v>293</v>
      </c>
      <c r="F131">
        <v>0</v>
      </c>
      <c r="G131" s="96"/>
    </row>
    <row r="132" spans="1:7">
      <c r="A132" t="s">
        <v>151</v>
      </c>
      <c r="B132" t="s">
        <v>101</v>
      </c>
      <c r="C132" t="s">
        <v>265</v>
      </c>
      <c r="D132">
        <v>5020</v>
      </c>
      <c r="E132" t="s">
        <v>293</v>
      </c>
      <c r="F132">
        <v>70</v>
      </c>
      <c r="G132" s="96"/>
    </row>
    <row r="133" spans="1:7">
      <c r="A133" t="s">
        <v>145</v>
      </c>
      <c r="B133" t="s">
        <v>37</v>
      </c>
      <c r="C133" t="s">
        <v>38</v>
      </c>
      <c r="D133">
        <v>5020</v>
      </c>
      <c r="E133" t="s">
        <v>293</v>
      </c>
      <c r="F133">
        <v>0</v>
      </c>
      <c r="G133" s="96"/>
    </row>
    <row r="134" spans="1:7">
      <c r="A134" t="s">
        <v>43</v>
      </c>
      <c r="B134" t="s">
        <v>37</v>
      </c>
      <c r="C134" t="s">
        <v>243</v>
      </c>
      <c r="D134">
        <v>5020</v>
      </c>
      <c r="E134" t="s">
        <v>293</v>
      </c>
      <c r="F134">
        <v>0</v>
      </c>
      <c r="G134" s="96"/>
    </row>
    <row r="135" spans="1:7">
      <c r="A135" t="s">
        <v>146</v>
      </c>
      <c r="B135" t="s">
        <v>37</v>
      </c>
      <c r="C135" t="s">
        <v>250</v>
      </c>
      <c r="D135">
        <v>5020</v>
      </c>
      <c r="E135" t="s">
        <v>293</v>
      </c>
      <c r="F135">
        <v>50</v>
      </c>
      <c r="G135" s="96"/>
    </row>
    <row r="136" spans="1:7">
      <c r="A136" t="s">
        <v>149</v>
      </c>
      <c r="B136" t="s">
        <v>37</v>
      </c>
      <c r="C136" t="s">
        <v>264</v>
      </c>
      <c r="D136">
        <v>5020</v>
      </c>
      <c r="E136" t="s">
        <v>293</v>
      </c>
      <c r="F136">
        <v>60</v>
      </c>
      <c r="G136" s="96"/>
    </row>
    <row r="137" spans="1:7">
      <c r="A137" t="s">
        <v>74</v>
      </c>
      <c r="B137" t="s">
        <v>37</v>
      </c>
      <c r="C137" t="s">
        <v>288</v>
      </c>
      <c r="D137">
        <v>5020</v>
      </c>
      <c r="E137" t="s">
        <v>293</v>
      </c>
      <c r="F137">
        <v>60</v>
      </c>
      <c r="G137" s="96"/>
    </row>
    <row r="138" spans="1:7">
      <c r="A138" t="s">
        <v>43</v>
      </c>
      <c r="B138" t="s">
        <v>39</v>
      </c>
      <c r="C138" t="s">
        <v>203</v>
      </c>
      <c r="D138">
        <v>5020</v>
      </c>
      <c r="E138" t="s">
        <v>293</v>
      </c>
      <c r="F138">
        <v>0</v>
      </c>
      <c r="G138" s="96"/>
    </row>
    <row r="139" spans="1:7">
      <c r="A139" t="s">
        <v>102</v>
      </c>
      <c r="B139" t="s">
        <v>39</v>
      </c>
      <c r="C139" t="s">
        <v>212</v>
      </c>
      <c r="D139">
        <v>5020</v>
      </c>
      <c r="E139" t="s">
        <v>293</v>
      </c>
      <c r="F139">
        <v>50</v>
      </c>
      <c r="G139" s="96"/>
    </row>
    <row r="140" spans="1:7">
      <c r="A140" t="s">
        <v>145</v>
      </c>
      <c r="B140" t="s">
        <v>39</v>
      </c>
      <c r="C140" t="s">
        <v>286</v>
      </c>
      <c r="D140">
        <v>5020</v>
      </c>
      <c r="E140" t="s">
        <v>293</v>
      </c>
      <c r="F140">
        <v>0</v>
      </c>
      <c r="G140" s="96"/>
    </row>
    <row r="141" spans="1:7">
      <c r="A141" t="s">
        <v>43</v>
      </c>
      <c r="B141" t="s">
        <v>24</v>
      </c>
      <c r="C141" t="s">
        <v>191</v>
      </c>
      <c r="D141">
        <v>5020</v>
      </c>
      <c r="E141" t="s">
        <v>293</v>
      </c>
      <c r="F141">
        <v>0</v>
      </c>
      <c r="G141" s="96"/>
    </row>
    <row r="142" spans="1:7">
      <c r="A142" t="s">
        <v>139</v>
      </c>
      <c r="B142" t="s">
        <v>24</v>
      </c>
      <c r="C142" t="s">
        <v>161</v>
      </c>
      <c r="D142">
        <v>5020</v>
      </c>
      <c r="E142" t="s">
        <v>293</v>
      </c>
      <c r="F142">
        <v>100</v>
      </c>
      <c r="G142" s="96"/>
    </row>
    <row r="143" spans="1:7">
      <c r="A143" t="s">
        <v>149</v>
      </c>
      <c r="B143" t="s">
        <v>24</v>
      </c>
      <c r="C143" t="s">
        <v>219</v>
      </c>
      <c r="D143">
        <v>5020</v>
      </c>
      <c r="E143" t="s">
        <v>293</v>
      </c>
      <c r="F143">
        <v>60</v>
      </c>
      <c r="G143" s="96"/>
    </row>
    <row r="144" spans="1:7">
      <c r="A144" t="s">
        <v>43</v>
      </c>
      <c r="B144" t="s">
        <v>24</v>
      </c>
      <c r="C144" t="s">
        <v>253</v>
      </c>
      <c r="D144">
        <v>5020</v>
      </c>
      <c r="E144" t="s">
        <v>293</v>
      </c>
      <c r="F144">
        <v>0</v>
      </c>
      <c r="G144" s="96"/>
    </row>
    <row r="145" spans="1:7">
      <c r="A145" t="s">
        <v>145</v>
      </c>
      <c r="B145" t="s">
        <v>24</v>
      </c>
      <c r="C145" t="s">
        <v>40</v>
      </c>
      <c r="D145">
        <v>5020</v>
      </c>
      <c r="E145" t="s">
        <v>293</v>
      </c>
      <c r="F145">
        <v>0</v>
      </c>
      <c r="G145" s="96"/>
    </row>
    <row r="146" spans="1:7">
      <c r="A146" t="s">
        <v>137</v>
      </c>
      <c r="B146" t="s">
        <v>24</v>
      </c>
      <c r="C146" t="s">
        <v>291</v>
      </c>
      <c r="D146">
        <v>5020</v>
      </c>
      <c r="E146" t="s">
        <v>293</v>
      </c>
      <c r="F146">
        <v>100</v>
      </c>
      <c r="G146" s="96"/>
    </row>
    <row r="147" spans="1:7">
      <c r="A147" t="s">
        <v>74</v>
      </c>
      <c r="B147" t="s">
        <v>47</v>
      </c>
      <c r="C147" t="s">
        <v>167</v>
      </c>
      <c r="D147">
        <v>5020</v>
      </c>
      <c r="E147" t="s">
        <v>293</v>
      </c>
      <c r="F147">
        <v>60</v>
      </c>
      <c r="G147" s="96"/>
    </row>
    <row r="148" spans="1:7">
      <c r="A148" t="s">
        <v>43</v>
      </c>
      <c r="B148" t="s">
        <v>47</v>
      </c>
      <c r="C148" t="s">
        <v>247</v>
      </c>
      <c r="D148">
        <v>5020</v>
      </c>
      <c r="E148" t="s">
        <v>293</v>
      </c>
      <c r="F148">
        <v>0</v>
      </c>
      <c r="G148" s="96"/>
    </row>
    <row r="149" spans="1:7">
      <c r="A149" t="s">
        <v>145</v>
      </c>
      <c r="B149" t="s">
        <v>34</v>
      </c>
      <c r="C149" t="s">
        <v>281</v>
      </c>
      <c r="D149">
        <v>5020</v>
      </c>
      <c r="E149" t="s">
        <v>293</v>
      </c>
      <c r="F149">
        <v>100</v>
      </c>
      <c r="G149" s="96"/>
    </row>
    <row r="150" spans="1:7">
      <c r="A150" t="s">
        <v>158</v>
      </c>
      <c r="B150" t="s">
        <v>58</v>
      </c>
      <c r="C150" t="s">
        <v>234</v>
      </c>
      <c r="D150">
        <v>5020</v>
      </c>
      <c r="E150" t="s">
        <v>293</v>
      </c>
      <c r="F150">
        <v>50</v>
      </c>
      <c r="G150" s="96"/>
    </row>
    <row r="151" spans="1:7">
      <c r="A151" t="s">
        <v>146</v>
      </c>
      <c r="B151" t="s">
        <v>58</v>
      </c>
      <c r="C151" t="s">
        <v>167</v>
      </c>
      <c r="D151">
        <v>5020</v>
      </c>
      <c r="E151" t="s">
        <v>293</v>
      </c>
      <c r="F151">
        <v>50</v>
      </c>
      <c r="G151" s="96"/>
    </row>
    <row r="152" spans="1:7">
      <c r="A152" t="s">
        <v>139</v>
      </c>
      <c r="B152" t="s">
        <v>314</v>
      </c>
      <c r="C152" t="s">
        <v>290</v>
      </c>
      <c r="D152">
        <v>5020</v>
      </c>
      <c r="E152" t="s">
        <v>293</v>
      </c>
      <c r="F152">
        <v>100</v>
      </c>
      <c r="G152" s="96"/>
    </row>
    <row r="153" spans="1:7">
      <c r="A153" t="s">
        <v>148</v>
      </c>
      <c r="B153" t="s">
        <v>314</v>
      </c>
      <c r="C153" t="s">
        <v>167</v>
      </c>
      <c r="D153">
        <v>5020</v>
      </c>
      <c r="E153" t="s">
        <v>293</v>
      </c>
      <c r="F153">
        <v>60</v>
      </c>
      <c r="G153" s="96"/>
    </row>
    <row r="154" spans="1:7">
      <c r="A154" t="s">
        <v>148</v>
      </c>
      <c r="B154" t="s">
        <v>16</v>
      </c>
      <c r="C154" t="s">
        <v>59</v>
      </c>
      <c r="D154">
        <v>5020</v>
      </c>
      <c r="E154" t="s">
        <v>293</v>
      </c>
      <c r="F154">
        <v>50</v>
      </c>
      <c r="G154" s="96"/>
    </row>
    <row r="155" spans="1:7">
      <c r="A155" t="s">
        <v>139</v>
      </c>
      <c r="B155" t="s">
        <v>16</v>
      </c>
      <c r="C155" t="s">
        <v>163</v>
      </c>
      <c r="D155">
        <v>5020</v>
      </c>
      <c r="E155" t="s">
        <v>293</v>
      </c>
      <c r="F155">
        <v>100</v>
      </c>
      <c r="G155" s="96"/>
    </row>
    <row r="156" spans="1:7">
      <c r="A156" t="s">
        <v>137</v>
      </c>
      <c r="B156" t="s">
        <v>30</v>
      </c>
      <c r="C156" t="s">
        <v>282</v>
      </c>
      <c r="D156">
        <v>5020</v>
      </c>
      <c r="E156" t="s">
        <v>293</v>
      </c>
      <c r="F156">
        <v>100</v>
      </c>
      <c r="G156" s="96"/>
    </row>
    <row r="157" spans="1:7">
      <c r="A157" t="s">
        <v>137</v>
      </c>
      <c r="B157" t="s">
        <v>26</v>
      </c>
      <c r="C157" t="s">
        <v>213</v>
      </c>
      <c r="D157">
        <v>5020</v>
      </c>
      <c r="E157" t="s">
        <v>293</v>
      </c>
      <c r="F157">
        <v>100</v>
      </c>
      <c r="G157" s="96"/>
    </row>
    <row r="158" spans="1:7">
      <c r="A158" t="s">
        <v>149</v>
      </c>
      <c r="B158" t="s">
        <v>69</v>
      </c>
      <c r="C158" t="s">
        <v>237</v>
      </c>
      <c r="D158">
        <v>5020</v>
      </c>
      <c r="E158" t="s">
        <v>293</v>
      </c>
      <c r="F158">
        <v>60</v>
      </c>
      <c r="G158" s="96"/>
    </row>
    <row r="160" spans="1:7">
      <c r="E160" t="s">
        <v>171</v>
      </c>
    </row>
    <row r="161" spans="5:5">
      <c r="E161" t="s">
        <v>142</v>
      </c>
    </row>
  </sheetData>
  <phoneticPr fontId="0" type="noConversion"/>
  <conditionalFormatting sqref="G5:G158">
    <cfRule type="cellIs" dxfId="0" priority="1" stopIfTrue="1" operator="equal">
      <formula>IF(F5&gt;0,LOWER("JA"),"---")</formula>
    </cfRule>
  </conditionalFormatting>
  <pageMargins left="0.78740157499999996" right="0.78740157499999996" top="0.984251969" bottom="0.984251969" header="0.4921259845" footer="0.4921259845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L21" sqref="L21"/>
    </sheetView>
  </sheetViews>
  <sheetFormatPr baseColWidth="10" defaultColWidth="14.85546875" defaultRowHeight="15"/>
  <cols>
    <col min="1" max="9" width="11.28515625" style="25" customWidth="1"/>
    <col min="10" max="10" width="14.85546875" style="25" customWidth="1"/>
    <col min="11" max="11" width="17.42578125" style="25" customWidth="1"/>
    <col min="12" max="16384" width="14.85546875" style="25"/>
  </cols>
  <sheetData>
    <row r="1" spans="1:9" ht="15.75">
      <c r="A1" s="35" t="s">
        <v>124</v>
      </c>
      <c r="B1" s="35" t="s">
        <v>125</v>
      </c>
      <c r="C1" s="35" t="s">
        <v>4</v>
      </c>
      <c r="D1" s="35" t="s">
        <v>5</v>
      </c>
      <c r="E1" s="52" t="s">
        <v>126</v>
      </c>
      <c r="F1" s="35" t="s">
        <v>6</v>
      </c>
      <c r="G1" s="35" t="s">
        <v>7</v>
      </c>
      <c r="H1" s="35" t="s">
        <v>8</v>
      </c>
      <c r="I1" s="52" t="s">
        <v>127</v>
      </c>
    </row>
    <row r="2" spans="1:9" ht="15.75">
      <c r="A2" s="35" t="s">
        <v>128</v>
      </c>
      <c r="B2" s="25">
        <v>5347</v>
      </c>
      <c r="C2" s="25">
        <v>5080</v>
      </c>
      <c r="D2" s="25">
        <v>5014</v>
      </c>
      <c r="E2" s="51"/>
      <c r="F2" s="25">
        <v>5277</v>
      </c>
      <c r="G2" s="25">
        <v>4750</v>
      </c>
      <c r="H2" s="25">
        <v>5700</v>
      </c>
      <c r="I2" s="51"/>
    </row>
    <row r="3" spans="1:9" ht="15.75">
      <c r="A3" s="35" t="s">
        <v>129</v>
      </c>
      <c r="B3" s="25">
        <v>6991</v>
      </c>
      <c r="C3" s="25">
        <v>6641</v>
      </c>
      <c r="D3" s="25">
        <v>6555</v>
      </c>
      <c r="E3" s="51"/>
      <c r="F3" s="25">
        <v>6900</v>
      </c>
      <c r="G3" s="25">
        <v>6210</v>
      </c>
      <c r="H3" s="25">
        <v>7452</v>
      </c>
      <c r="I3" s="51"/>
    </row>
    <row r="4" spans="1:9" ht="15.75">
      <c r="A4" s="35" t="s">
        <v>130</v>
      </c>
      <c r="B4" s="25">
        <v>5123</v>
      </c>
      <c r="C4" s="25">
        <v>4867</v>
      </c>
      <c r="D4" s="25">
        <v>4804</v>
      </c>
      <c r="E4" s="51"/>
      <c r="F4" s="25">
        <v>5056</v>
      </c>
      <c r="G4" s="25">
        <v>4551</v>
      </c>
      <c r="H4" s="25">
        <v>5461</v>
      </c>
      <c r="I4" s="51"/>
    </row>
    <row r="5" spans="1:9" ht="15.75">
      <c r="A5" s="35" t="s">
        <v>131</v>
      </c>
      <c r="B5" s="25">
        <v>4174</v>
      </c>
      <c r="C5" s="25">
        <v>3965</v>
      </c>
      <c r="D5" s="25">
        <v>3914</v>
      </c>
      <c r="E5" s="51"/>
      <c r="F5" s="25">
        <v>4120</v>
      </c>
      <c r="G5" s="25">
        <v>3708</v>
      </c>
      <c r="H5" s="25">
        <v>4449</v>
      </c>
      <c r="I5" s="51"/>
    </row>
    <row r="6" spans="1:9" ht="15.75">
      <c r="A6" s="35" t="s">
        <v>132</v>
      </c>
      <c r="B6" s="25">
        <v>853</v>
      </c>
      <c r="C6" s="25">
        <v>810</v>
      </c>
      <c r="D6" s="25">
        <v>800</v>
      </c>
      <c r="E6" s="51"/>
      <c r="F6" s="25">
        <v>842</v>
      </c>
      <c r="G6" s="25">
        <v>758</v>
      </c>
      <c r="H6" s="25">
        <v>909</v>
      </c>
      <c r="I6" s="51"/>
    </row>
    <row r="7" spans="1:9" ht="15.75">
      <c r="A7" s="35" t="s">
        <v>133</v>
      </c>
      <c r="B7" s="25">
        <v>1234</v>
      </c>
      <c r="C7" s="25">
        <v>1172</v>
      </c>
      <c r="D7" s="25">
        <v>1157</v>
      </c>
      <c r="E7" s="51"/>
      <c r="F7" s="25">
        <v>1218</v>
      </c>
      <c r="G7" s="25">
        <v>1096</v>
      </c>
      <c r="H7" s="25">
        <v>1315</v>
      </c>
      <c r="I7" s="51"/>
    </row>
    <row r="8" spans="1:9" ht="15.75">
      <c r="A8" s="36" t="s">
        <v>9</v>
      </c>
      <c r="B8" s="51"/>
      <c r="C8" s="51"/>
      <c r="D8" s="51"/>
      <c r="E8" s="51"/>
      <c r="F8" s="51"/>
      <c r="G8" s="51"/>
      <c r="H8" s="51"/>
      <c r="I8" s="51"/>
    </row>
    <row r="28" spans="8:11">
      <c r="H28" s="37"/>
      <c r="I28" s="37"/>
      <c r="J28" s="37"/>
      <c r="K28" s="37"/>
    </row>
  </sheetData>
  <phoneticPr fontId="11" type="noConversion"/>
  <conditionalFormatting sqref="B8:D8 F8:H8">
    <cfRule type="cellIs" dxfId="22" priority="1" stopIfTrue="1" operator="equal">
      <formula>SUM(B2:B7)</formula>
    </cfRule>
  </conditionalFormatting>
  <conditionalFormatting sqref="E8 I8">
    <cfRule type="cellIs" dxfId="21" priority="2" stopIfTrue="1" operator="equal">
      <formula>SUM(B2:D7)</formula>
    </cfRule>
  </conditionalFormatting>
  <conditionalFormatting sqref="E2:E7 I2:I7">
    <cfRule type="cellIs" dxfId="20" priority="3" stopIfTrue="1" operator="equal">
      <formula>SUM(B2:D2)</formula>
    </cfRule>
  </conditionalFormatting>
  <pageMargins left="0.78740157480314965" right="0.78740157480314965" top="0.98425196850393704" bottom="0.98425196850393704" header="0.51181102362204722" footer="0.51181102362204722"/>
  <pageSetup paperSize="9" orientation="portrait" horizontalDpi="4294967295" verticalDpi="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8"/>
  <sheetViews>
    <sheetView workbookViewId="0">
      <selection activeCell="B34" sqref="B34"/>
    </sheetView>
  </sheetViews>
  <sheetFormatPr baseColWidth="10" defaultRowHeight="12.75"/>
  <cols>
    <col min="1" max="1" width="21.42578125" bestFit="1" customWidth="1"/>
    <col min="2" max="2" width="14" bestFit="1" customWidth="1"/>
    <col min="3" max="3" width="14" style="22" customWidth="1"/>
    <col min="5" max="5" width="14" bestFit="1" customWidth="1"/>
    <col min="6" max="6" width="12.140625" bestFit="1" customWidth="1"/>
    <col min="7" max="7" width="12.5703125" customWidth="1"/>
  </cols>
  <sheetData>
    <row r="1" spans="1:7" ht="18">
      <c r="A1" s="21" t="s">
        <v>118</v>
      </c>
    </row>
    <row r="3" spans="1:7" ht="14.25">
      <c r="A3" s="56" t="s">
        <v>119</v>
      </c>
      <c r="B3" s="56" t="s">
        <v>120</v>
      </c>
      <c r="C3" s="57" t="s">
        <v>121</v>
      </c>
      <c r="D3" s="58"/>
      <c r="E3" s="59" t="s">
        <v>120</v>
      </c>
      <c r="F3" s="59" t="s">
        <v>104</v>
      </c>
      <c r="G3" s="59" t="s">
        <v>173</v>
      </c>
    </row>
    <row r="4" spans="1:7" ht="14.25">
      <c r="A4" s="60">
        <v>38718</v>
      </c>
      <c r="B4" s="58" t="s">
        <v>0</v>
      </c>
      <c r="C4" s="61">
        <v>59.87</v>
      </c>
      <c r="D4" s="58"/>
      <c r="E4" s="59" t="s">
        <v>0</v>
      </c>
      <c r="F4" s="62"/>
      <c r="G4" s="63"/>
    </row>
    <row r="5" spans="1:7" ht="14.25">
      <c r="A5" s="60">
        <v>38718</v>
      </c>
      <c r="B5" s="58" t="s">
        <v>1</v>
      </c>
      <c r="C5" s="61">
        <v>650</v>
      </c>
      <c r="D5" s="58"/>
      <c r="E5" s="59" t="s">
        <v>122</v>
      </c>
      <c r="F5" s="62"/>
      <c r="G5" s="63"/>
    </row>
    <row r="6" spans="1:7" ht="14.25">
      <c r="A6" s="60">
        <v>38718</v>
      </c>
      <c r="B6" s="58" t="s">
        <v>2</v>
      </c>
      <c r="C6" s="61">
        <v>150</v>
      </c>
      <c r="D6" s="58"/>
      <c r="E6" s="58" t="s">
        <v>10</v>
      </c>
      <c r="F6" s="62"/>
      <c r="G6" s="63"/>
    </row>
    <row r="7" spans="1:7" ht="14.25">
      <c r="A7" s="60">
        <v>38722</v>
      </c>
      <c r="B7" s="58" t="s">
        <v>122</v>
      </c>
      <c r="C7" s="61">
        <v>60</v>
      </c>
      <c r="D7" s="58"/>
      <c r="E7" s="58" t="s">
        <v>3</v>
      </c>
      <c r="F7" s="62"/>
      <c r="G7" s="63"/>
    </row>
    <row r="8" spans="1:7" ht="14.25">
      <c r="A8" s="60">
        <v>38724</v>
      </c>
      <c r="B8" s="60" t="s">
        <v>123</v>
      </c>
      <c r="C8" s="61">
        <v>90.89</v>
      </c>
      <c r="D8" s="58"/>
      <c r="E8" s="58" t="s">
        <v>1</v>
      </c>
      <c r="F8" s="62"/>
      <c r="G8" s="63"/>
    </row>
    <row r="9" spans="1:7" ht="14.25">
      <c r="A9" s="60">
        <v>38725</v>
      </c>
      <c r="B9" s="58" t="s">
        <v>0</v>
      </c>
      <c r="C9" s="61">
        <v>49.78</v>
      </c>
      <c r="D9" s="58"/>
      <c r="E9" s="58" t="s">
        <v>2</v>
      </c>
      <c r="F9" s="62"/>
      <c r="G9" s="63"/>
    </row>
    <row r="10" spans="1:7" ht="14.25">
      <c r="A10" s="60">
        <v>38726</v>
      </c>
      <c r="B10" s="58" t="s">
        <v>10</v>
      </c>
      <c r="C10" s="61">
        <v>250</v>
      </c>
      <c r="D10" s="58"/>
      <c r="E10" s="58" t="s">
        <v>123</v>
      </c>
      <c r="F10" s="62"/>
      <c r="G10" s="63"/>
    </row>
    <row r="11" spans="1:7" ht="14.25">
      <c r="A11" s="60">
        <v>38728</v>
      </c>
      <c r="B11" s="58" t="s">
        <v>3</v>
      </c>
      <c r="C11" s="61">
        <v>50</v>
      </c>
      <c r="D11" s="58"/>
      <c r="E11" s="58"/>
      <c r="F11" s="58"/>
      <c r="G11" s="58"/>
    </row>
    <row r="12" spans="1:7" ht="14.25">
      <c r="A12" s="60">
        <v>38729</v>
      </c>
      <c r="B12" s="58" t="s">
        <v>122</v>
      </c>
      <c r="C12" s="61">
        <v>50</v>
      </c>
      <c r="D12" s="58"/>
      <c r="E12" s="58" t="s">
        <v>9</v>
      </c>
      <c r="F12" s="62"/>
      <c r="G12" s="63"/>
    </row>
    <row r="13" spans="1:7" ht="14.25">
      <c r="A13" s="60">
        <v>38731</v>
      </c>
      <c r="B13" s="58" t="s">
        <v>0</v>
      </c>
      <c r="C13" s="61">
        <v>62.87</v>
      </c>
      <c r="D13" s="58"/>
      <c r="E13" s="58"/>
      <c r="F13" s="58"/>
      <c r="G13" s="58"/>
    </row>
    <row r="14" spans="1:7" ht="14.25">
      <c r="A14" s="60">
        <v>38736</v>
      </c>
      <c r="B14" s="58" t="s">
        <v>122</v>
      </c>
      <c r="C14" s="61">
        <v>65</v>
      </c>
      <c r="D14" s="58"/>
      <c r="E14" s="58"/>
      <c r="F14" s="58"/>
      <c r="G14" s="58"/>
    </row>
    <row r="15" spans="1:7" ht="14.25">
      <c r="A15" s="60">
        <v>38737</v>
      </c>
      <c r="B15" s="58" t="s">
        <v>0</v>
      </c>
      <c r="C15" s="61">
        <v>75.900000000000006</v>
      </c>
      <c r="D15" s="58"/>
      <c r="E15" s="58"/>
      <c r="F15" s="58"/>
      <c r="G15" s="58"/>
    </row>
    <row r="16" spans="1:7" ht="14.25">
      <c r="A16" s="60">
        <v>38739</v>
      </c>
      <c r="B16" s="58" t="s">
        <v>10</v>
      </c>
      <c r="C16" s="61">
        <v>49.5</v>
      </c>
      <c r="D16" s="58"/>
      <c r="E16" s="58"/>
      <c r="F16" s="58"/>
      <c r="G16" s="58"/>
    </row>
    <row r="17" spans="1:9" ht="14.25">
      <c r="A17" s="60">
        <v>38741</v>
      </c>
      <c r="B17" s="58" t="s">
        <v>3</v>
      </c>
      <c r="C17" s="61">
        <v>150</v>
      </c>
      <c r="D17" s="58"/>
      <c r="E17" s="58"/>
      <c r="F17" s="58"/>
      <c r="G17" s="58"/>
    </row>
    <row r="18" spans="1:9" ht="14.25">
      <c r="A18" s="60">
        <v>38743</v>
      </c>
      <c r="B18" s="58" t="s">
        <v>122</v>
      </c>
      <c r="C18" s="61">
        <v>45</v>
      </c>
      <c r="D18" s="58"/>
      <c r="E18" s="58"/>
      <c r="F18" s="58"/>
      <c r="G18" s="58"/>
    </row>
    <row r="19" spans="1:9" ht="14.25">
      <c r="A19" s="60">
        <v>38744</v>
      </c>
      <c r="B19" s="58" t="s">
        <v>0</v>
      </c>
      <c r="C19" s="61">
        <v>80.87</v>
      </c>
      <c r="D19" s="58"/>
      <c r="E19" s="58"/>
      <c r="F19" s="58"/>
      <c r="G19" s="58"/>
    </row>
    <row r="20" spans="1:9">
      <c r="A20" s="24"/>
    </row>
    <row r="21" spans="1:9">
      <c r="A21" s="24"/>
    </row>
    <row r="22" spans="1:9" ht="15">
      <c r="A22" s="23"/>
      <c r="B22" s="23"/>
      <c r="C22" s="23"/>
      <c r="D22" s="23"/>
      <c r="E22" s="23"/>
      <c r="F22" s="23"/>
      <c r="G22" s="23"/>
      <c r="H22" s="23"/>
      <c r="I22" s="23"/>
    </row>
    <row r="23" spans="1:9" ht="15">
      <c r="A23" s="23"/>
      <c r="B23" s="23"/>
      <c r="C23" s="23"/>
      <c r="D23" s="23"/>
      <c r="E23" s="23"/>
      <c r="F23" s="23"/>
      <c r="G23" s="23"/>
      <c r="H23" s="23"/>
      <c r="I23" s="23"/>
    </row>
    <row r="24" spans="1:9" ht="15">
      <c r="A24" s="23"/>
      <c r="B24" s="23"/>
      <c r="C24" s="23"/>
      <c r="D24" s="23"/>
      <c r="E24" s="23"/>
      <c r="F24" s="23"/>
      <c r="G24" s="23"/>
      <c r="H24" s="23"/>
      <c r="I24" s="23"/>
    </row>
    <row r="25" spans="1:9" ht="15">
      <c r="A25" s="23"/>
      <c r="B25" s="23"/>
      <c r="C25" s="23"/>
      <c r="D25" s="23"/>
      <c r="E25" s="23"/>
      <c r="F25" s="23"/>
      <c r="G25" s="23"/>
      <c r="H25" s="23"/>
      <c r="I25" s="23"/>
    </row>
    <row r="26" spans="1:9" ht="15">
      <c r="A26" s="23"/>
      <c r="B26" s="23"/>
      <c r="C26" s="23"/>
      <c r="D26" s="23"/>
      <c r="E26" s="23"/>
      <c r="F26" s="23"/>
      <c r="G26" s="23"/>
      <c r="H26" s="23"/>
      <c r="I26" s="23"/>
    </row>
    <row r="27" spans="1:9" ht="15">
      <c r="A27" s="23"/>
      <c r="B27" s="23"/>
      <c r="C27" s="23"/>
      <c r="D27" s="23"/>
      <c r="E27" s="23"/>
      <c r="F27" s="23"/>
      <c r="G27" s="23"/>
      <c r="H27" s="23"/>
      <c r="I27" s="23"/>
    </row>
    <row r="28" spans="1:9" ht="15">
      <c r="A28" s="23"/>
      <c r="B28" s="23"/>
      <c r="C28" s="23"/>
      <c r="D28" s="23"/>
      <c r="E28" s="23"/>
      <c r="F28" s="23"/>
      <c r="G28" s="23"/>
      <c r="H28" s="23"/>
      <c r="I28" s="23"/>
    </row>
    <row r="29" spans="1:9" ht="15">
      <c r="A29" s="23"/>
      <c r="B29" s="23"/>
      <c r="C29" s="23"/>
      <c r="D29" s="23"/>
      <c r="E29" s="23"/>
      <c r="F29" s="23"/>
      <c r="G29" s="23"/>
      <c r="H29" s="23"/>
      <c r="I29" s="23"/>
    </row>
    <row r="30" spans="1:9" ht="15">
      <c r="A30" s="23"/>
      <c r="B30" s="23"/>
      <c r="C30" s="23"/>
      <c r="D30" s="23"/>
      <c r="E30" s="23"/>
      <c r="F30" s="23"/>
      <c r="G30" s="23"/>
      <c r="H30" s="23"/>
      <c r="I30" s="23"/>
    </row>
    <row r="31" spans="1:9" ht="15">
      <c r="A31" s="23"/>
      <c r="B31" s="23"/>
      <c r="C31" s="23"/>
      <c r="D31" s="23"/>
      <c r="E31" s="23"/>
      <c r="F31" s="23"/>
      <c r="G31" s="23"/>
      <c r="H31" s="23"/>
      <c r="I31" s="23"/>
    </row>
    <row r="32" spans="1:9" ht="15">
      <c r="A32" s="23"/>
      <c r="B32" s="23"/>
      <c r="C32" s="23"/>
      <c r="D32" s="23"/>
      <c r="E32" s="23"/>
      <c r="F32" s="23"/>
      <c r="G32" s="23"/>
      <c r="H32" s="23"/>
      <c r="I32" s="23"/>
    </row>
    <row r="33" spans="1:9" ht="15">
      <c r="A33" s="23"/>
      <c r="B33" s="23"/>
      <c r="C33" s="23"/>
      <c r="D33" s="23"/>
      <c r="E33" s="23"/>
      <c r="F33" s="23"/>
      <c r="G33" s="23"/>
      <c r="H33" s="23"/>
      <c r="I33" s="23"/>
    </row>
    <row r="34" spans="1:9" ht="15">
      <c r="A34" s="23"/>
      <c r="B34" s="23"/>
      <c r="C34" s="23"/>
      <c r="D34" s="23"/>
      <c r="E34" s="23"/>
      <c r="F34" s="23"/>
      <c r="G34" s="23"/>
      <c r="H34" s="23"/>
      <c r="I34" s="23"/>
    </row>
    <row r="35" spans="1:9" ht="15">
      <c r="A35" s="23"/>
      <c r="B35" s="23"/>
      <c r="C35" s="23"/>
      <c r="D35" s="23"/>
      <c r="E35" s="23"/>
      <c r="F35" s="23"/>
      <c r="G35" s="23"/>
      <c r="H35" s="23"/>
      <c r="I35" s="23"/>
    </row>
    <row r="36" spans="1:9" ht="15">
      <c r="A36" s="23"/>
      <c r="B36" s="23"/>
      <c r="C36" s="23"/>
      <c r="D36" s="23"/>
      <c r="E36" s="23"/>
      <c r="F36" s="23"/>
      <c r="G36" s="23"/>
      <c r="H36" s="23"/>
      <c r="I36" s="23"/>
    </row>
    <row r="37" spans="1:9">
      <c r="A37" s="24"/>
    </row>
    <row r="38" spans="1:9">
      <c r="A38" s="24"/>
    </row>
  </sheetData>
  <phoneticPr fontId="0" type="noConversion"/>
  <conditionalFormatting sqref="F4:F10">
    <cfRule type="cellIs" dxfId="19" priority="1" stopIfTrue="1" operator="equal">
      <formula>SUMIF($B$4:$B$19,E4,$C$4:$C$19)</formula>
    </cfRule>
  </conditionalFormatting>
  <conditionalFormatting sqref="F12">
    <cfRule type="cellIs" dxfId="18" priority="2" stopIfTrue="1" operator="equal">
      <formula>SUM(C4:C19)</formula>
    </cfRule>
  </conditionalFormatting>
  <conditionalFormatting sqref="G4:G10 G12">
    <cfRule type="cellIs" dxfId="17" priority="3" stopIfTrue="1" operator="equal">
      <formula>F4/$F$12</formula>
    </cfRule>
  </conditionalFormatting>
  <pageMargins left="0.78740157499999996" right="0.78740157499999996" top="0.984251969" bottom="0.984251969" header="0.4921259845" footer="0.4921259845"/>
  <pageSetup paperSize="9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showZeros="0" workbookViewId="0">
      <selection activeCell="E4" sqref="E4:E7"/>
    </sheetView>
  </sheetViews>
  <sheetFormatPr baseColWidth="10" defaultColWidth="11.42578125" defaultRowHeight="15"/>
  <cols>
    <col min="1" max="2" width="17.28515625" style="18" bestFit="1" customWidth="1"/>
    <col min="3" max="3" width="16.140625" style="18" bestFit="1" customWidth="1"/>
    <col min="4" max="4" width="14" style="18" customWidth="1"/>
    <col min="5" max="5" width="11.5703125" style="18" bestFit="1" customWidth="1"/>
    <col min="6" max="16384" width="11.42578125" style="18"/>
  </cols>
  <sheetData>
    <row r="1" spans="1:5" ht="15.75">
      <c r="A1" s="43" t="s">
        <v>111</v>
      </c>
      <c r="B1" s="43"/>
      <c r="C1" s="43"/>
    </row>
    <row r="3" spans="1:5" ht="15.75">
      <c r="A3" s="65" t="s">
        <v>175</v>
      </c>
      <c r="B3" s="65" t="s">
        <v>112</v>
      </c>
      <c r="C3" s="65" t="s">
        <v>113</v>
      </c>
      <c r="D3" s="65" t="s">
        <v>103</v>
      </c>
      <c r="E3" s="65" t="s">
        <v>176</v>
      </c>
    </row>
    <row r="4" spans="1:5">
      <c r="A4" s="18">
        <v>8</v>
      </c>
      <c r="B4" s="19">
        <v>234</v>
      </c>
      <c r="C4" s="18" t="s">
        <v>114</v>
      </c>
      <c r="D4" s="20">
        <v>70</v>
      </c>
      <c r="E4" s="64"/>
    </row>
    <row r="5" spans="1:5">
      <c r="A5" s="18">
        <v>10</v>
      </c>
      <c r="B5" s="19">
        <v>243</v>
      </c>
      <c r="C5" s="18" t="s">
        <v>115</v>
      </c>
      <c r="D5" s="20">
        <v>75</v>
      </c>
      <c r="E5" s="64"/>
    </row>
    <row r="6" spans="1:5">
      <c r="A6" s="18">
        <v>14</v>
      </c>
      <c r="B6" s="19">
        <v>254</v>
      </c>
      <c r="C6" s="18" t="s">
        <v>116</v>
      </c>
      <c r="D6" s="20">
        <v>50</v>
      </c>
      <c r="E6" s="64"/>
    </row>
    <row r="7" spans="1:5">
      <c r="A7" s="18">
        <v>5</v>
      </c>
      <c r="B7" s="19">
        <v>345</v>
      </c>
      <c r="C7" s="18" t="s">
        <v>117</v>
      </c>
      <c r="D7" s="20">
        <v>110</v>
      </c>
      <c r="E7" s="64"/>
    </row>
    <row r="8" spans="1:5">
      <c r="E8" s="20"/>
    </row>
    <row r="11" spans="1:5" ht="15.75">
      <c r="B11" s="39"/>
      <c r="C11" s="39"/>
      <c r="D11" s="39"/>
      <c r="E11" s="39"/>
    </row>
    <row r="12" spans="1:5">
      <c r="B12" s="38"/>
      <c r="C12" s="38"/>
      <c r="D12" s="38"/>
      <c r="E12" s="38"/>
    </row>
    <row r="13" spans="1:5" ht="15.75">
      <c r="A13" s="39"/>
      <c r="B13" s="39"/>
      <c r="C13" s="39"/>
      <c r="D13" s="39"/>
      <c r="E13" s="39"/>
    </row>
    <row r="14" spans="1:5">
      <c r="A14" s="40"/>
      <c r="B14" s="38"/>
      <c r="C14" s="41"/>
      <c r="D14" s="38"/>
      <c r="E14" s="41"/>
    </row>
    <row r="15" spans="1:5">
      <c r="A15" s="40"/>
      <c r="B15" s="38"/>
      <c r="C15" s="41"/>
      <c r="D15" s="38"/>
      <c r="E15" s="41"/>
    </row>
    <row r="16" spans="1:5">
      <c r="A16" s="40"/>
      <c r="B16" s="38"/>
      <c r="C16" s="41"/>
      <c r="D16" s="38"/>
      <c r="E16" s="41"/>
    </row>
    <row r="17" spans="1:5">
      <c r="A17" s="40"/>
      <c r="B17" s="38"/>
      <c r="C17" s="41"/>
      <c r="D17" s="38"/>
      <c r="E17" s="41"/>
    </row>
    <row r="18" spans="1:5" ht="15.75">
      <c r="A18" s="38"/>
      <c r="B18" s="38"/>
      <c r="C18" s="42"/>
      <c r="D18" s="39"/>
      <c r="E18" s="42"/>
    </row>
  </sheetData>
  <phoneticPr fontId="4" type="noConversion"/>
  <conditionalFormatting sqref="E4:E7">
    <cfRule type="cellIs" dxfId="16" priority="1" stopIfTrue="1" operator="equal">
      <formula>A4*D4</formula>
    </cfRule>
  </conditionalFormatting>
  <printOptions horizontalCentered="1"/>
  <pageMargins left="0.78740157480314965" right="0.78740157480314965" top="0.98425196850393704" bottom="0.98425196850393704" header="0.51181102362204722" footer="0.51181102362204722"/>
  <pageSetup paperSize="9" orientation="portrait" horizontalDpi="4294967293" verticalDpi="0" r:id="rId1"/>
  <headerFooter alignWithMargins="0">
    <oddFooter>&amp;L&amp;F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0"/>
  <sheetViews>
    <sheetView showGridLines="0" workbookViewId="0">
      <selection activeCell="E28" sqref="E28"/>
    </sheetView>
  </sheetViews>
  <sheetFormatPr baseColWidth="10" defaultRowHeight="12.75"/>
  <cols>
    <col min="2" max="2" width="14.85546875" customWidth="1"/>
    <col min="3" max="3" width="11.5703125" bestFit="1" customWidth="1"/>
    <col min="4" max="4" width="16.5703125" bestFit="1" customWidth="1"/>
  </cols>
  <sheetData>
    <row r="2" spans="1:4" ht="18">
      <c r="A2" s="44" t="s">
        <v>180</v>
      </c>
      <c r="B2" s="45"/>
      <c r="C2" s="44"/>
      <c r="D2" s="45"/>
    </row>
    <row r="3" spans="1:4">
      <c r="A3" s="15"/>
      <c r="B3" s="15"/>
      <c r="C3" s="15"/>
      <c r="D3" s="15"/>
    </row>
    <row r="4" spans="1:4">
      <c r="A4" s="15"/>
      <c r="B4" s="15"/>
      <c r="C4" s="15"/>
      <c r="D4" s="15"/>
    </row>
    <row r="5" spans="1:4" ht="15">
      <c r="A5" s="46" t="s">
        <v>106</v>
      </c>
      <c r="B5" s="46" t="s">
        <v>107</v>
      </c>
      <c r="C5" s="46" t="s">
        <v>108</v>
      </c>
      <c r="D5" s="46" t="s">
        <v>109</v>
      </c>
    </row>
    <row r="6" spans="1:4" ht="15">
      <c r="A6" s="23" t="s">
        <v>110</v>
      </c>
      <c r="B6" s="47">
        <v>1000</v>
      </c>
      <c r="C6" s="87"/>
      <c r="D6" s="88"/>
    </row>
    <row r="7" spans="1:4" ht="15">
      <c r="A7" s="23" t="s">
        <v>99</v>
      </c>
      <c r="B7" s="47">
        <v>2000</v>
      </c>
      <c r="C7" s="89"/>
      <c r="D7" s="90"/>
    </row>
    <row r="8" spans="1:4" ht="15">
      <c r="A8" s="23" t="s">
        <v>102</v>
      </c>
      <c r="B8" s="47">
        <v>3000</v>
      </c>
      <c r="C8" s="89"/>
      <c r="D8" s="90"/>
    </row>
    <row r="9" spans="1:4" ht="15">
      <c r="A9" s="23" t="s">
        <v>137</v>
      </c>
      <c r="B9" s="47">
        <v>5000</v>
      </c>
      <c r="C9" s="89"/>
      <c r="D9" s="90"/>
    </row>
    <row r="10" spans="1:4" ht="15">
      <c r="A10" s="23" t="s">
        <v>148</v>
      </c>
      <c r="B10" s="47">
        <v>4000</v>
      </c>
      <c r="C10" s="89"/>
      <c r="D10" s="90"/>
    </row>
    <row r="11" spans="1:4" ht="15">
      <c r="A11" s="23" t="s">
        <v>178</v>
      </c>
      <c r="B11" s="47">
        <v>4500</v>
      </c>
      <c r="C11" s="89"/>
      <c r="D11" s="90"/>
    </row>
    <row r="12" spans="1:4" ht="15">
      <c r="A12" s="23" t="s">
        <v>179</v>
      </c>
      <c r="B12" s="47">
        <v>2000</v>
      </c>
      <c r="C12" s="91"/>
      <c r="D12" s="92"/>
    </row>
    <row r="13" spans="1:4" s="34" customFormat="1"/>
    <row r="14" spans="1:4" ht="18">
      <c r="A14" s="44" t="s">
        <v>108</v>
      </c>
      <c r="B14" s="45">
        <v>0.15</v>
      </c>
      <c r="C14" s="17"/>
      <c r="D14" s="16"/>
    </row>
    <row r="15" spans="1:4">
      <c r="B15" s="16"/>
      <c r="C15" s="17"/>
      <c r="D15" s="16"/>
    </row>
    <row r="16" spans="1:4">
      <c r="B16" s="16"/>
      <c r="C16" s="17"/>
      <c r="D16" s="16"/>
    </row>
    <row r="17" spans="1:6">
      <c r="A17" s="33"/>
      <c r="B17" s="33"/>
      <c r="C17" s="33"/>
      <c r="D17" s="33"/>
      <c r="E17" s="33"/>
      <c r="F17" s="33"/>
    </row>
    <row r="18" spans="1:6">
      <c r="A18" s="33"/>
      <c r="B18" s="33"/>
      <c r="C18" s="33"/>
      <c r="D18" s="33"/>
      <c r="E18" s="33"/>
      <c r="F18" s="33"/>
    </row>
    <row r="19" spans="1:6">
      <c r="A19" s="33"/>
      <c r="B19" s="33"/>
      <c r="C19" s="33"/>
      <c r="D19" s="33"/>
      <c r="E19" s="33"/>
      <c r="F19" s="33"/>
    </row>
    <row r="20" spans="1:6">
      <c r="A20" s="33"/>
      <c r="B20" s="33"/>
      <c r="C20" s="33"/>
      <c r="D20" s="33"/>
      <c r="E20" s="33"/>
      <c r="F20" s="33"/>
    </row>
  </sheetData>
  <phoneticPr fontId="4" type="noConversion"/>
  <conditionalFormatting sqref="C6:C12">
    <cfRule type="cellIs" dxfId="15" priority="1" stopIfTrue="1" operator="equal">
      <formula>B6*$B$14</formula>
    </cfRule>
  </conditionalFormatting>
  <conditionalFormatting sqref="D6:D12">
    <cfRule type="cellIs" dxfId="14" priority="2" stopIfTrue="1" operator="equal">
      <formula>B6-C6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3" verticalDpi="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14"/>
  <sheetViews>
    <sheetView showGridLines="0" workbookViewId="0">
      <selection activeCell="C6" sqref="C6"/>
    </sheetView>
  </sheetViews>
  <sheetFormatPr baseColWidth="10" defaultColWidth="11" defaultRowHeight="15"/>
  <cols>
    <col min="1" max="1" width="3.140625" style="97" customWidth="1"/>
    <col min="2" max="2" width="23.140625" style="97" customWidth="1"/>
    <col min="3" max="3" width="10.7109375" style="97" bestFit="1" customWidth="1"/>
    <col min="4" max="4" width="8.7109375" style="97" customWidth="1"/>
    <col min="5" max="5" width="17.42578125" style="97" customWidth="1"/>
    <col min="6" max="6" width="13.140625" style="97" bestFit="1" customWidth="1"/>
    <col min="7" max="7" width="16" style="97" customWidth="1"/>
    <col min="8" max="8" width="12.28515625" style="97" customWidth="1"/>
    <col min="9" max="9" width="9.42578125" style="97" hidden="1" customWidth="1"/>
    <col min="10" max="13" width="11" style="97" hidden="1" customWidth="1"/>
    <col min="14" max="16384" width="11" style="97"/>
  </cols>
  <sheetData>
    <row r="1" spans="2:13" ht="74.849999999999994" customHeight="1">
      <c r="B1" s="122" t="s">
        <v>334</v>
      </c>
      <c r="C1" s="123"/>
      <c r="D1" s="123"/>
      <c r="E1" s="123"/>
      <c r="F1" s="123"/>
      <c r="G1" s="123"/>
    </row>
    <row r="2" spans="2:13" ht="43.5" customHeight="1"/>
    <row r="3" spans="2:13" ht="18.75">
      <c r="B3" s="115" t="s">
        <v>333</v>
      </c>
      <c r="C3" s="117">
        <v>8</v>
      </c>
    </row>
    <row r="4" spans="2:13" ht="18.75">
      <c r="B4" s="115" t="s">
        <v>332</v>
      </c>
      <c r="C4" s="116"/>
    </row>
    <row r="5" spans="2:13" ht="23.1" customHeight="1">
      <c r="B5" s="115" t="s">
        <v>331</v>
      </c>
      <c r="C5" s="114">
        <v>0.19</v>
      </c>
      <c r="H5" s="113"/>
    </row>
    <row r="6" spans="2:13" ht="40.700000000000003" customHeight="1" thickBot="1">
      <c r="H6" s="113"/>
    </row>
    <row r="7" spans="2:13" ht="15.75" thickTop="1">
      <c r="B7" s="132" t="s">
        <v>330</v>
      </c>
      <c r="C7" s="127" t="s">
        <v>329</v>
      </c>
      <c r="D7" s="127"/>
      <c r="E7" s="128" t="s">
        <v>328</v>
      </c>
      <c r="F7" s="130" t="s">
        <v>327</v>
      </c>
      <c r="G7" s="124" t="s">
        <v>326</v>
      </c>
    </row>
    <row r="8" spans="2:13" ht="65.25" customHeight="1">
      <c r="B8" s="133"/>
      <c r="C8" s="112" t="s">
        <v>325</v>
      </c>
      <c r="D8" s="112" t="s">
        <v>324</v>
      </c>
      <c r="E8" s="129"/>
      <c r="F8" s="131"/>
      <c r="G8" s="125"/>
      <c r="H8" s="111"/>
      <c r="I8" s="110"/>
      <c r="J8" s="110"/>
      <c r="K8" s="110"/>
      <c r="L8" s="110"/>
    </row>
    <row r="9" spans="2:13">
      <c r="B9" s="119" t="s">
        <v>335</v>
      </c>
      <c r="C9" s="108">
        <v>60</v>
      </c>
      <c r="D9" s="107"/>
      <c r="E9" s="107"/>
      <c r="F9" s="106"/>
      <c r="G9" s="109"/>
      <c r="I9" s="97">
        <f>C9</f>
        <v>60</v>
      </c>
      <c r="J9" s="100">
        <f>I9/1000</f>
        <v>0.06</v>
      </c>
      <c r="K9" s="100">
        <f>IF(J9*$C$4&gt;0,J9*$C$4,1)</f>
        <v>1</v>
      </c>
      <c r="L9" s="99">
        <f>K9*$C$5</f>
        <v>0.19</v>
      </c>
    </row>
    <row r="10" spans="2:13" ht="18.75">
      <c r="B10" s="119" t="s">
        <v>336</v>
      </c>
      <c r="C10" s="108">
        <v>45</v>
      </c>
      <c r="D10" s="107"/>
      <c r="E10" s="107"/>
      <c r="F10" s="106"/>
      <c r="G10" s="105"/>
      <c r="I10" s="97">
        <f>C10</f>
        <v>45</v>
      </c>
      <c r="J10" s="100">
        <f>I10/1000</f>
        <v>4.4999999999999998E-2</v>
      </c>
      <c r="K10" s="100">
        <f>IF(J10*$C$4&gt;0,J10*$C$4,1)</f>
        <v>1</v>
      </c>
      <c r="L10" s="99">
        <f>K10*$C$5</f>
        <v>0.19</v>
      </c>
      <c r="M10" s="98">
        <f>IF($L$9-L10=0,1,$L$9-L10)</f>
        <v>1</v>
      </c>
    </row>
    <row r="11" spans="2:13" ht="18.75">
      <c r="B11" s="119" t="s">
        <v>337</v>
      </c>
      <c r="C11" s="108">
        <v>12</v>
      </c>
      <c r="D11" s="107"/>
      <c r="E11" s="107"/>
      <c r="F11" s="106"/>
      <c r="G11" s="105"/>
      <c r="I11" s="97">
        <f>C11</f>
        <v>12</v>
      </c>
      <c r="J11" s="100">
        <f>I11/1000</f>
        <v>1.2E-2</v>
      </c>
      <c r="K11" s="100">
        <f>IF(J11*$C$4&gt;0,J11*$C$4,1)</f>
        <v>1</v>
      </c>
      <c r="L11" s="99">
        <f>K11*$C$5</f>
        <v>0.19</v>
      </c>
      <c r="M11" s="98">
        <f>IF($L$9-L11=0,1,$L$9-L11)</f>
        <v>1</v>
      </c>
    </row>
    <row r="12" spans="2:13" ht="19.5" thickBot="1">
      <c r="B12" s="120" t="s">
        <v>338</v>
      </c>
      <c r="C12" s="104">
        <v>10</v>
      </c>
      <c r="D12" s="103"/>
      <c r="E12" s="103"/>
      <c r="F12" s="102"/>
      <c r="G12" s="101"/>
      <c r="I12" s="97">
        <f>C12</f>
        <v>10</v>
      </c>
      <c r="J12" s="100">
        <f>I12/1000</f>
        <v>0.01</v>
      </c>
      <c r="K12" s="100">
        <f>IF(J12*$C$4&gt;0,J12*$C$4,1)</f>
        <v>1</v>
      </c>
      <c r="L12" s="99">
        <f>K12*$C$5</f>
        <v>0.19</v>
      </c>
      <c r="M12" s="98">
        <f>IF($L$9-L12=0,1,$L$9-L12)</f>
        <v>1</v>
      </c>
    </row>
    <row r="13" spans="2:13" ht="15.75" thickTop="1">
      <c r="B13" s="118"/>
      <c r="C13" s="118"/>
      <c r="D13" s="118"/>
      <c r="E13" s="118"/>
      <c r="F13" s="118"/>
      <c r="G13" s="118"/>
    </row>
    <row r="14" spans="2:13" ht="30.6" customHeight="1">
      <c r="B14" s="126" t="s">
        <v>323</v>
      </c>
      <c r="C14" s="126"/>
      <c r="D14" s="126"/>
      <c r="E14" s="126"/>
      <c r="F14" s="126"/>
      <c r="G14" s="126"/>
    </row>
  </sheetData>
  <mergeCells count="7">
    <mergeCell ref="B1:G1"/>
    <mergeCell ref="G7:G8"/>
    <mergeCell ref="B14:G14"/>
    <mergeCell ref="C7:D7"/>
    <mergeCell ref="E7:E8"/>
    <mergeCell ref="F7:F8"/>
    <mergeCell ref="B7:B8"/>
  </mergeCells>
  <conditionalFormatting sqref="C4">
    <cfRule type="cellIs" dxfId="13" priority="8" operator="equal">
      <formula>C3*365</formula>
    </cfRule>
  </conditionalFormatting>
  <conditionalFormatting sqref="J9:J12">
    <cfRule type="cellIs" dxfId="12" priority="7" operator="equal">
      <formula>I9/1000</formula>
    </cfRule>
  </conditionalFormatting>
  <conditionalFormatting sqref="K9:K12">
    <cfRule type="cellIs" dxfId="11" priority="6" operator="equal">
      <formula>J9*$C$4</formula>
    </cfRule>
  </conditionalFormatting>
  <conditionalFormatting sqref="L9:L12">
    <cfRule type="cellIs" dxfId="10" priority="5" operator="equal">
      <formula>K9*$C$5</formula>
    </cfRule>
  </conditionalFormatting>
  <conditionalFormatting sqref="E9:E12">
    <cfRule type="expression" dxfId="9" priority="4">
      <formula>E9=K9</formula>
    </cfRule>
  </conditionalFormatting>
  <conditionalFormatting sqref="F9:F12">
    <cfRule type="expression" dxfId="8" priority="3">
      <formula>F9=L9</formula>
    </cfRule>
  </conditionalFormatting>
  <conditionalFormatting sqref="D9:D12">
    <cfRule type="expression" dxfId="7" priority="2">
      <formula>D9=J9</formula>
    </cfRule>
  </conditionalFormatting>
  <conditionalFormatting sqref="G10:G12">
    <cfRule type="expression" dxfId="6" priority="1">
      <formula>G10=M10</formula>
    </cfRule>
  </conditionalFormatting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58"/>
  <sheetViews>
    <sheetView workbookViewId="0">
      <selection activeCell="E23" sqref="E23"/>
    </sheetView>
  </sheetViews>
  <sheetFormatPr baseColWidth="10" defaultRowHeight="12.75"/>
  <cols>
    <col min="1" max="1" width="12.85546875" customWidth="1"/>
    <col min="2" max="2" width="12.140625" customWidth="1"/>
    <col min="3" max="4" width="11.85546875" customWidth="1"/>
    <col min="5" max="5" width="12" customWidth="1"/>
    <col min="6" max="6" width="13.140625" customWidth="1"/>
    <col min="7" max="10" width="12.140625" customWidth="1"/>
  </cols>
  <sheetData>
    <row r="1" spans="1:254">
      <c r="A1" s="134" t="s">
        <v>136</v>
      </c>
      <c r="B1" s="134"/>
      <c r="C1" s="134"/>
      <c r="D1" s="134"/>
      <c r="E1" s="134"/>
      <c r="F1" s="134"/>
      <c r="G1" s="134"/>
      <c r="H1" s="4"/>
      <c r="I1" s="4"/>
      <c r="J1" s="27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</row>
    <row r="2" spans="1:254" s="18" customFormat="1" ht="34.5" customHeight="1">
      <c r="A2" s="134"/>
      <c r="B2" s="134"/>
      <c r="C2" s="134"/>
      <c r="D2" s="134"/>
      <c r="E2" s="134"/>
      <c r="F2" s="134"/>
      <c r="G2" s="134"/>
      <c r="H2" s="28"/>
      <c r="I2" s="28"/>
      <c r="J2" s="29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  <c r="AY2" s="26"/>
      <c r="AZ2" s="26"/>
      <c r="BA2" s="26"/>
      <c r="BB2" s="26"/>
      <c r="BC2" s="26"/>
      <c r="BD2" s="26"/>
      <c r="BE2" s="26"/>
      <c r="BF2" s="26"/>
      <c r="BG2" s="26"/>
      <c r="BH2" s="26"/>
      <c r="BI2" s="26"/>
      <c r="BJ2" s="26"/>
      <c r="BK2" s="26"/>
      <c r="BL2" s="26"/>
      <c r="BM2" s="26"/>
      <c r="BN2" s="26"/>
      <c r="BO2" s="26"/>
      <c r="BP2" s="26"/>
      <c r="BQ2" s="26"/>
      <c r="BR2" s="26"/>
      <c r="BS2" s="26"/>
      <c r="BT2" s="26"/>
      <c r="BU2" s="26"/>
      <c r="BV2" s="26"/>
      <c r="BW2" s="26"/>
      <c r="BX2" s="26"/>
      <c r="BY2" s="26"/>
      <c r="BZ2" s="26"/>
      <c r="CA2" s="26"/>
      <c r="CB2" s="26"/>
      <c r="CC2" s="26"/>
      <c r="CD2" s="26"/>
      <c r="CE2" s="26"/>
      <c r="CF2" s="26"/>
      <c r="CG2" s="26"/>
      <c r="CH2" s="26"/>
      <c r="CI2" s="26"/>
      <c r="CJ2" s="26"/>
      <c r="CK2" s="26"/>
      <c r="CL2" s="26"/>
      <c r="CM2" s="26"/>
      <c r="CN2" s="26"/>
      <c r="CO2" s="26"/>
      <c r="CP2" s="26"/>
      <c r="CQ2" s="26"/>
      <c r="CR2" s="26"/>
      <c r="CS2" s="26"/>
      <c r="CT2" s="26"/>
      <c r="CU2" s="26"/>
      <c r="CV2" s="26"/>
      <c r="CW2" s="26"/>
      <c r="CX2" s="26"/>
      <c r="CY2" s="26"/>
      <c r="CZ2" s="26"/>
      <c r="DA2" s="26"/>
      <c r="DB2" s="26"/>
      <c r="DC2" s="26"/>
      <c r="DD2" s="26"/>
      <c r="DE2" s="26"/>
      <c r="DF2" s="26"/>
      <c r="DG2" s="26"/>
      <c r="DH2" s="26"/>
      <c r="DI2" s="26"/>
      <c r="DJ2" s="26"/>
      <c r="DK2" s="26"/>
      <c r="DL2" s="26"/>
      <c r="DM2" s="26"/>
      <c r="DN2" s="26"/>
      <c r="DO2" s="26"/>
      <c r="DP2" s="26"/>
      <c r="DQ2" s="26"/>
      <c r="DR2" s="26"/>
      <c r="DS2" s="26"/>
      <c r="DT2" s="26"/>
      <c r="DU2" s="26"/>
      <c r="DV2" s="26"/>
      <c r="DW2" s="26"/>
      <c r="DX2" s="26"/>
      <c r="DY2" s="26"/>
      <c r="DZ2" s="26"/>
      <c r="EA2" s="26"/>
      <c r="EB2" s="26"/>
      <c r="EC2" s="26"/>
      <c r="ED2" s="26"/>
      <c r="EE2" s="26"/>
      <c r="EF2" s="26"/>
      <c r="EG2" s="26"/>
      <c r="EH2" s="26"/>
      <c r="EI2" s="26"/>
      <c r="EJ2" s="26"/>
      <c r="EK2" s="26"/>
      <c r="EL2" s="26"/>
      <c r="EM2" s="26"/>
      <c r="EN2" s="26"/>
      <c r="EO2" s="26"/>
      <c r="EP2" s="26"/>
      <c r="EQ2" s="26"/>
      <c r="ER2" s="26"/>
      <c r="ES2" s="26"/>
      <c r="ET2" s="26"/>
      <c r="EU2" s="26"/>
      <c r="EV2" s="26"/>
      <c r="EW2" s="26"/>
      <c r="EX2" s="26"/>
      <c r="EY2" s="26"/>
      <c r="EZ2" s="26"/>
      <c r="FA2" s="26"/>
      <c r="FB2" s="26"/>
      <c r="FC2" s="26"/>
      <c r="FD2" s="26"/>
      <c r="FE2" s="26"/>
      <c r="FF2" s="26"/>
      <c r="FG2" s="26"/>
      <c r="FH2" s="26"/>
      <c r="FI2" s="26"/>
      <c r="FJ2" s="26"/>
      <c r="FK2" s="26"/>
      <c r="FL2" s="26"/>
      <c r="FM2" s="26"/>
      <c r="FN2" s="26"/>
      <c r="FO2" s="26"/>
      <c r="FP2" s="26"/>
      <c r="FQ2" s="26"/>
      <c r="FR2" s="26"/>
      <c r="FS2" s="26"/>
      <c r="FT2" s="26"/>
      <c r="FU2" s="26"/>
      <c r="FV2" s="26"/>
      <c r="FW2" s="26"/>
      <c r="FX2" s="26"/>
      <c r="FY2" s="26"/>
      <c r="FZ2" s="26"/>
      <c r="GA2" s="26"/>
      <c r="GB2" s="26"/>
      <c r="GC2" s="26"/>
      <c r="GD2" s="26"/>
      <c r="GE2" s="26"/>
      <c r="GF2" s="26"/>
      <c r="GG2" s="26"/>
      <c r="GH2" s="26"/>
      <c r="GI2" s="26"/>
      <c r="GJ2" s="26"/>
      <c r="GK2" s="26"/>
      <c r="GL2" s="26"/>
      <c r="GM2" s="26"/>
      <c r="GN2" s="26"/>
      <c r="GO2" s="26"/>
      <c r="GP2" s="26"/>
      <c r="GQ2" s="26"/>
      <c r="GR2" s="26"/>
      <c r="GS2" s="26"/>
      <c r="GT2" s="26"/>
      <c r="GU2" s="26"/>
      <c r="GV2" s="26"/>
      <c r="GW2" s="26"/>
      <c r="GX2" s="26"/>
      <c r="GY2" s="26"/>
      <c r="GZ2" s="26"/>
      <c r="HA2" s="26"/>
      <c r="HB2" s="26"/>
      <c r="HC2" s="26"/>
      <c r="HD2" s="26"/>
      <c r="HE2" s="26"/>
      <c r="HF2" s="26"/>
      <c r="HG2" s="26"/>
      <c r="HH2" s="26"/>
      <c r="HI2" s="26"/>
      <c r="HJ2" s="26"/>
      <c r="HK2" s="26"/>
      <c r="HL2" s="26"/>
      <c r="HM2" s="26"/>
      <c r="HN2" s="26"/>
      <c r="HO2" s="26"/>
      <c r="HP2" s="26"/>
      <c r="HQ2" s="26"/>
      <c r="HR2" s="26"/>
      <c r="HS2" s="26"/>
      <c r="HT2" s="26"/>
      <c r="HU2" s="26"/>
      <c r="HV2" s="26"/>
      <c r="HW2" s="26"/>
      <c r="HX2" s="26"/>
      <c r="HY2" s="26"/>
      <c r="HZ2" s="26"/>
      <c r="IA2" s="26"/>
      <c r="IB2" s="26"/>
      <c r="IC2" s="26"/>
      <c r="ID2" s="26"/>
      <c r="IE2" s="26"/>
      <c r="IF2" s="26"/>
      <c r="IG2" s="26"/>
      <c r="IH2" s="26"/>
      <c r="II2" s="26"/>
      <c r="IJ2" s="26"/>
      <c r="IK2" s="26"/>
      <c r="IL2" s="26"/>
      <c r="IM2" s="26"/>
      <c r="IN2" s="26"/>
      <c r="IO2" s="26"/>
      <c r="IP2" s="26"/>
      <c r="IQ2" s="26"/>
      <c r="IR2" s="26"/>
      <c r="IS2" s="26"/>
      <c r="IT2" s="26"/>
    </row>
    <row r="3" spans="1:254" ht="15">
      <c r="A3" s="2"/>
      <c r="B3" s="2"/>
      <c r="C3" s="2"/>
      <c r="D3" s="2"/>
      <c r="E3" s="2"/>
      <c r="F3" s="2"/>
      <c r="G3" s="3"/>
      <c r="H3" s="3"/>
      <c r="I3" s="3"/>
      <c r="J3" s="3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  <c r="HW3" s="2"/>
      <c r="HX3" s="2"/>
      <c r="HY3" s="2"/>
      <c r="HZ3" s="2"/>
      <c r="IA3" s="2"/>
      <c r="IB3" s="2"/>
      <c r="IC3" s="2"/>
      <c r="ID3" s="2"/>
      <c r="IE3" s="2"/>
      <c r="IF3" s="2"/>
      <c r="IG3" s="2"/>
      <c r="IH3" s="2"/>
      <c r="II3" s="2"/>
      <c r="IJ3" s="2"/>
      <c r="IK3" s="2"/>
      <c r="IL3" s="2"/>
      <c r="IM3" s="2"/>
      <c r="IN3" s="2"/>
      <c r="IO3" s="2"/>
      <c r="IP3" s="2"/>
      <c r="IQ3" s="2"/>
      <c r="IR3" s="2"/>
      <c r="IS3" s="2"/>
      <c r="IT3" s="2"/>
    </row>
    <row r="4" spans="1:254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  <c r="FE4" s="4"/>
      <c r="FF4" s="4"/>
      <c r="FG4" s="4"/>
      <c r="FH4" s="4"/>
      <c r="FI4" s="4"/>
      <c r="FJ4" s="4"/>
      <c r="FK4" s="4"/>
      <c r="FL4" s="4"/>
      <c r="FM4" s="4"/>
      <c r="FN4" s="4"/>
      <c r="FO4" s="4"/>
      <c r="FP4" s="4"/>
      <c r="FQ4" s="4"/>
      <c r="FR4" s="4"/>
      <c r="FS4" s="4"/>
      <c r="FT4" s="4"/>
      <c r="FU4" s="4"/>
      <c r="FV4" s="4"/>
      <c r="FW4" s="4"/>
      <c r="FX4" s="4"/>
      <c r="FY4" s="4"/>
      <c r="FZ4" s="4"/>
      <c r="GA4" s="4"/>
      <c r="GB4" s="4"/>
      <c r="GC4" s="4"/>
      <c r="GD4" s="4"/>
      <c r="GE4" s="4"/>
      <c r="GF4" s="4"/>
      <c r="GG4" s="4"/>
      <c r="GH4" s="4"/>
      <c r="GI4" s="4"/>
      <c r="GJ4" s="4"/>
      <c r="GK4" s="4"/>
      <c r="GL4" s="4"/>
      <c r="GM4" s="4"/>
      <c r="GN4" s="4"/>
      <c r="GO4" s="4"/>
      <c r="GP4" s="4"/>
      <c r="GQ4" s="4"/>
      <c r="GR4" s="4"/>
      <c r="GS4" s="4"/>
      <c r="GT4" s="4"/>
      <c r="GU4" s="4"/>
      <c r="GV4" s="4"/>
      <c r="GW4" s="4"/>
      <c r="GX4" s="4"/>
      <c r="GY4" s="4"/>
      <c r="GZ4" s="4"/>
      <c r="HA4" s="4"/>
      <c r="HB4" s="4"/>
      <c r="HC4" s="4"/>
      <c r="HD4" s="4"/>
      <c r="HE4" s="4"/>
      <c r="HF4" s="4"/>
      <c r="HG4" s="4"/>
      <c r="HH4" s="4"/>
      <c r="HI4" s="4"/>
      <c r="HJ4" s="4"/>
      <c r="HK4" s="4"/>
      <c r="HL4" s="4"/>
      <c r="HM4" s="4"/>
      <c r="HN4" s="4"/>
      <c r="HO4" s="4"/>
      <c r="HP4" s="4"/>
      <c r="HQ4" s="4"/>
      <c r="HR4" s="4"/>
      <c r="HS4" s="4"/>
      <c r="HT4" s="4"/>
      <c r="HU4" s="4"/>
      <c r="HV4" s="4"/>
      <c r="HW4" s="4"/>
      <c r="HX4" s="4"/>
      <c r="HY4" s="4"/>
      <c r="HZ4" s="4"/>
      <c r="IA4" s="4"/>
      <c r="IB4" s="4"/>
      <c r="IC4" s="4"/>
      <c r="ID4" s="4"/>
      <c r="IE4" s="4"/>
      <c r="IF4" s="4"/>
      <c r="IG4" s="4"/>
      <c r="IH4" s="4"/>
      <c r="II4" s="4"/>
      <c r="IJ4" s="4"/>
      <c r="IK4" s="4"/>
      <c r="IL4" s="4"/>
      <c r="IM4" s="4"/>
      <c r="IN4" s="4"/>
      <c r="IO4" s="4"/>
      <c r="IP4" s="4"/>
      <c r="IQ4" s="4"/>
      <c r="IR4" s="4"/>
      <c r="IS4" s="4"/>
      <c r="IT4" s="4"/>
    </row>
    <row r="5" spans="1:254">
      <c r="A5" s="5" t="s">
        <v>181</v>
      </c>
      <c r="B5" s="6" t="s">
        <v>126</v>
      </c>
      <c r="C5" s="6" t="s">
        <v>127</v>
      </c>
      <c r="D5" s="6" t="s">
        <v>134</v>
      </c>
      <c r="E5" s="6" t="s">
        <v>135</v>
      </c>
      <c r="F5" s="7" t="s">
        <v>104</v>
      </c>
      <c r="G5" s="8" t="s">
        <v>140</v>
      </c>
      <c r="H5" s="4"/>
      <c r="I5" s="4"/>
      <c r="J5" s="4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</row>
    <row r="6" spans="1:254">
      <c r="A6" s="9" t="s">
        <v>182</v>
      </c>
      <c r="B6" s="11">
        <v>18563</v>
      </c>
      <c r="C6" s="11">
        <v>21568</v>
      </c>
      <c r="D6" s="11">
        <v>21560</v>
      </c>
      <c r="E6" s="11">
        <v>36581</v>
      </c>
      <c r="F6" s="11">
        <f>SUM(B6:E6)</f>
        <v>98272</v>
      </c>
      <c r="G6" s="95">
        <f>F6/F13</f>
        <v>0.12457114495867971</v>
      </c>
      <c r="H6" s="4"/>
      <c r="I6" s="4"/>
      <c r="J6" s="4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  <c r="HN6" s="1"/>
      <c r="HO6" s="1"/>
      <c r="HP6" s="1"/>
      <c r="HQ6" s="1"/>
      <c r="HR6" s="1"/>
      <c r="HS6" s="1"/>
      <c r="HT6" s="1"/>
      <c r="HU6" s="1"/>
      <c r="HV6" s="1"/>
      <c r="HW6" s="1"/>
      <c r="HX6" s="1"/>
      <c r="HY6" s="1"/>
      <c r="HZ6" s="1"/>
      <c r="IA6" s="1"/>
      <c r="IB6" s="1"/>
      <c r="IC6" s="1"/>
      <c r="ID6" s="1"/>
      <c r="IE6" s="1"/>
      <c r="IF6" s="1"/>
      <c r="IG6" s="1"/>
      <c r="IH6" s="1"/>
      <c r="II6" s="1"/>
      <c r="IJ6" s="1"/>
      <c r="IK6" s="1"/>
      <c r="IL6" s="1"/>
      <c r="IM6" s="1"/>
      <c r="IN6" s="1"/>
      <c r="IO6" s="1"/>
      <c r="IP6" s="1"/>
      <c r="IQ6" s="1"/>
      <c r="IR6" s="1"/>
      <c r="IS6" s="1"/>
      <c r="IT6" s="1"/>
    </row>
    <row r="7" spans="1:254">
      <c r="A7" s="10" t="s">
        <v>102</v>
      </c>
      <c r="B7" s="11">
        <v>29407</v>
      </c>
      <c r="C7" s="11">
        <v>38070.120000000003</v>
      </c>
      <c r="D7" s="11">
        <v>31000</v>
      </c>
      <c r="E7" s="11">
        <v>50340</v>
      </c>
      <c r="F7" s="11">
        <f>SUM(B7:E7)</f>
        <v>148817.12</v>
      </c>
      <c r="G7" s="95" t="e">
        <f>F7/F14</f>
        <v>#DIV/0!</v>
      </c>
      <c r="H7" s="30"/>
      <c r="I7" s="30"/>
      <c r="J7" s="30"/>
      <c r="K7" s="1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  <c r="GR7" s="1"/>
      <c r="GS7" s="1"/>
      <c r="GT7" s="1"/>
      <c r="GU7" s="1"/>
      <c r="GV7" s="1"/>
      <c r="GW7" s="1"/>
      <c r="GX7" s="1"/>
      <c r="GY7" s="1"/>
      <c r="GZ7" s="1"/>
      <c r="HA7" s="1"/>
      <c r="HB7" s="1"/>
      <c r="HC7" s="1"/>
      <c r="HD7" s="1"/>
      <c r="HE7" s="1"/>
      <c r="HF7" s="1"/>
      <c r="HG7" s="1"/>
      <c r="HH7" s="1"/>
      <c r="HI7" s="1"/>
      <c r="HJ7" s="1"/>
      <c r="HK7" s="1"/>
      <c r="HL7" s="1"/>
      <c r="HM7" s="1"/>
      <c r="HN7" s="1"/>
      <c r="HO7" s="1"/>
      <c r="HP7" s="1"/>
      <c r="HQ7" s="1"/>
      <c r="HR7" s="1"/>
      <c r="HS7" s="1"/>
      <c r="HT7" s="1"/>
      <c r="HU7" s="1"/>
      <c r="HV7" s="1"/>
      <c r="HW7" s="1"/>
      <c r="HX7" s="1"/>
      <c r="HY7" s="1"/>
      <c r="HZ7" s="1"/>
      <c r="IA7" s="1"/>
      <c r="IB7" s="1"/>
      <c r="IC7" s="1"/>
      <c r="ID7" s="1"/>
      <c r="IE7" s="1"/>
      <c r="IF7" s="1"/>
      <c r="IG7" s="1"/>
      <c r="IH7" s="1"/>
      <c r="II7" s="1"/>
      <c r="IJ7" s="1"/>
      <c r="IK7" s="1"/>
      <c r="IL7" s="1"/>
      <c r="IM7" s="1"/>
      <c r="IN7" s="1"/>
      <c r="IO7" s="1"/>
      <c r="IP7" s="1"/>
      <c r="IQ7" s="1"/>
      <c r="IR7" s="1"/>
      <c r="IS7" s="1"/>
      <c r="IT7" s="1"/>
    </row>
    <row r="8" spans="1:254">
      <c r="A8" s="10" t="s">
        <v>137</v>
      </c>
      <c r="B8" s="11">
        <v>20956</v>
      </c>
      <c r="C8" s="11">
        <v>30704</v>
      </c>
      <c r="D8" s="11">
        <v>61078.34</v>
      </c>
      <c r="E8" s="11">
        <v>41000</v>
      </c>
      <c r="F8" s="11">
        <f>SUM(B8:E8)</f>
        <v>153738.34</v>
      </c>
      <c r="G8" s="95" t="e">
        <f>F8/F15</f>
        <v>#DIV/0!</v>
      </c>
      <c r="H8" s="30"/>
      <c r="I8" s="30"/>
      <c r="J8" s="30"/>
      <c r="K8" s="1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  <c r="GR8" s="1"/>
      <c r="GS8" s="1"/>
      <c r="GT8" s="1"/>
      <c r="GU8" s="1"/>
      <c r="GV8" s="1"/>
      <c r="GW8" s="1"/>
      <c r="GX8" s="1"/>
      <c r="GY8" s="1"/>
      <c r="GZ8" s="1"/>
      <c r="HA8" s="1"/>
      <c r="HB8" s="1"/>
      <c r="HC8" s="1"/>
      <c r="HD8" s="1"/>
      <c r="HE8" s="1"/>
      <c r="HF8" s="1"/>
      <c r="HG8" s="1"/>
      <c r="HH8" s="1"/>
      <c r="HI8" s="1"/>
      <c r="HJ8" s="1"/>
      <c r="HK8" s="1"/>
      <c r="HL8" s="1"/>
      <c r="HM8" s="1"/>
      <c r="HN8" s="1"/>
      <c r="HO8" s="1"/>
      <c r="HP8" s="1"/>
      <c r="HQ8" s="1"/>
      <c r="HR8" s="1"/>
      <c r="HS8" s="1"/>
      <c r="HT8" s="1"/>
      <c r="HU8" s="1"/>
      <c r="HV8" s="1"/>
      <c r="HW8" s="1"/>
      <c r="HX8" s="1"/>
      <c r="HY8" s="1"/>
      <c r="HZ8" s="1"/>
      <c r="IA8" s="1"/>
      <c r="IB8" s="1"/>
      <c r="IC8" s="1"/>
      <c r="ID8" s="1"/>
      <c r="IE8" s="1"/>
      <c r="IF8" s="1"/>
      <c r="IG8" s="1"/>
      <c r="IH8" s="1"/>
      <c r="II8" s="1"/>
      <c r="IJ8" s="1"/>
      <c r="IK8" s="1"/>
      <c r="IL8" s="1"/>
      <c r="IM8" s="1"/>
      <c r="IN8" s="1"/>
      <c r="IO8" s="1"/>
      <c r="IP8" s="1"/>
      <c r="IQ8" s="1"/>
      <c r="IR8" s="1"/>
      <c r="IS8" s="1"/>
      <c r="IT8" s="1"/>
    </row>
    <row r="9" spans="1:254">
      <c r="A9" s="10" t="s">
        <v>138</v>
      </c>
      <c r="B9" s="11">
        <v>77000</v>
      </c>
      <c r="C9" s="11">
        <v>51929</v>
      </c>
      <c r="D9" s="11">
        <v>48035</v>
      </c>
      <c r="E9" s="11">
        <v>22692.400000000001</v>
      </c>
      <c r="F9" s="11">
        <f>SUM(B9:E9)</f>
        <v>199656.4</v>
      </c>
      <c r="G9" s="95" t="e">
        <f>F9/F16</f>
        <v>#DIV/0!</v>
      </c>
      <c r="H9" s="30"/>
      <c r="I9" s="30"/>
      <c r="J9" s="30"/>
      <c r="K9" s="1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</row>
    <row r="10" spans="1:254">
      <c r="A10" s="10" t="s">
        <v>139</v>
      </c>
      <c r="B10" s="11">
        <v>43189.67</v>
      </c>
      <c r="C10" s="11">
        <v>24000</v>
      </c>
      <c r="D10" s="11">
        <v>52718</v>
      </c>
      <c r="E10" s="11">
        <v>68491</v>
      </c>
      <c r="F10" s="11">
        <f>SUM(B10:E10)</f>
        <v>188398.66999999998</v>
      </c>
      <c r="G10" s="95" t="e">
        <f>F10/F17</f>
        <v>#DIV/0!</v>
      </c>
      <c r="H10" s="30"/>
      <c r="I10" s="30"/>
      <c r="J10" s="30"/>
      <c r="K10" s="1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</row>
    <row r="11" spans="1:254" ht="13.5" thickBot="1">
      <c r="A11" s="13"/>
      <c r="B11" s="14"/>
      <c r="C11" s="14"/>
      <c r="D11" s="14"/>
      <c r="E11" s="14"/>
      <c r="F11" s="14"/>
      <c r="G11" s="32"/>
      <c r="H11" s="31"/>
      <c r="I11" s="31"/>
      <c r="J11" s="3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</row>
    <row r="12" spans="1:254" ht="13.5" thickTop="1">
      <c r="A12" s="9"/>
      <c r="B12" s="11"/>
      <c r="C12" s="11"/>
      <c r="D12" s="11"/>
      <c r="E12" s="11"/>
      <c r="F12" s="11"/>
      <c r="G12" s="32"/>
      <c r="H12" s="31"/>
      <c r="I12" s="31"/>
      <c r="J12" s="3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1"/>
      <c r="ER12" s="1"/>
      <c r="ES12" s="1"/>
      <c r="ET12" s="1"/>
      <c r="EU12" s="1"/>
      <c r="EV12" s="1"/>
      <c r="EW12" s="1"/>
      <c r="EX12" s="1"/>
      <c r="EY12" s="1"/>
      <c r="EZ12" s="1"/>
      <c r="FA12" s="1"/>
      <c r="FB12" s="1"/>
      <c r="FC12" s="1"/>
      <c r="FD12" s="1"/>
      <c r="FE12" s="1"/>
      <c r="FF12" s="1"/>
      <c r="FG12" s="1"/>
      <c r="FH12" s="1"/>
      <c r="FI12" s="1"/>
      <c r="FJ12" s="1"/>
      <c r="FK12" s="1"/>
      <c r="FL12" s="1"/>
      <c r="FM12" s="1"/>
      <c r="FN12" s="1"/>
      <c r="FO12" s="1"/>
      <c r="FP12" s="1"/>
      <c r="FQ12" s="1"/>
      <c r="FR12" s="1"/>
      <c r="FS12" s="1"/>
      <c r="FT12" s="1"/>
      <c r="FU12" s="1"/>
      <c r="FV12" s="1"/>
      <c r="FW12" s="1"/>
      <c r="FX12" s="1"/>
      <c r="FY12" s="1"/>
      <c r="FZ12" s="1"/>
      <c r="GA12" s="1"/>
      <c r="GB12" s="1"/>
      <c r="GC12" s="1"/>
      <c r="GD12" s="1"/>
      <c r="GE12" s="1"/>
      <c r="GF12" s="1"/>
      <c r="GG12" s="1"/>
      <c r="GH12" s="1"/>
      <c r="GI12" s="1"/>
      <c r="GJ12" s="1"/>
      <c r="GK12" s="1"/>
      <c r="GL12" s="1"/>
      <c r="GM12" s="1"/>
      <c r="GN12" s="1"/>
      <c r="GO12" s="1"/>
      <c r="GP12" s="1"/>
      <c r="GQ12" s="1"/>
      <c r="GR12" s="1"/>
      <c r="GS12" s="1"/>
      <c r="GT12" s="1"/>
      <c r="GU12" s="1"/>
      <c r="GV12" s="1"/>
      <c r="GW12" s="1"/>
      <c r="GX12" s="1"/>
      <c r="GY12" s="1"/>
      <c r="GZ12" s="1"/>
      <c r="HA12" s="1"/>
      <c r="HB12" s="1"/>
      <c r="HC12" s="1"/>
      <c r="HD12" s="1"/>
      <c r="HE12" s="1"/>
      <c r="HF12" s="1"/>
      <c r="HG12" s="1"/>
      <c r="HH12" s="1"/>
      <c r="HI12" s="1"/>
      <c r="HJ12" s="1"/>
      <c r="HK12" s="1"/>
      <c r="HL12" s="1"/>
      <c r="HM12" s="1"/>
      <c r="HN12" s="1"/>
      <c r="HO12" s="1"/>
      <c r="HP12" s="1"/>
      <c r="HQ12" s="1"/>
      <c r="HR12" s="1"/>
      <c r="HS12" s="1"/>
      <c r="HT12" s="1"/>
      <c r="HU12" s="1"/>
      <c r="HV12" s="1"/>
      <c r="HW12" s="1"/>
      <c r="HX12" s="1"/>
      <c r="HY12" s="1"/>
      <c r="HZ12" s="1"/>
      <c r="IA12" s="1"/>
      <c r="IB12" s="1"/>
      <c r="IC12" s="1"/>
      <c r="ID12" s="1"/>
      <c r="IE12" s="1"/>
      <c r="IF12" s="1"/>
      <c r="IG12" s="1"/>
      <c r="IH12" s="1"/>
      <c r="II12" s="1"/>
      <c r="IJ12" s="1"/>
      <c r="IK12" s="1"/>
      <c r="IL12" s="1"/>
      <c r="IM12" s="1"/>
      <c r="IN12" s="1"/>
      <c r="IO12" s="1"/>
      <c r="IP12" s="1"/>
      <c r="IQ12" s="1"/>
      <c r="IR12" s="1"/>
      <c r="IS12" s="1"/>
      <c r="IT12" s="1"/>
    </row>
    <row r="13" spans="1:254">
      <c r="A13" s="53" t="s">
        <v>105</v>
      </c>
      <c r="B13" s="93"/>
      <c r="C13" s="93"/>
      <c r="D13" s="93"/>
      <c r="E13" s="93"/>
      <c r="F13" s="94">
        <f>SUM(F6:F12)</f>
        <v>788882.53</v>
      </c>
      <c r="G13" s="32"/>
      <c r="H13" s="31"/>
      <c r="I13" s="31"/>
      <c r="J13" s="3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  <c r="FK13" s="1"/>
      <c r="FL13" s="1"/>
      <c r="FM13" s="1"/>
      <c r="FN13" s="1"/>
      <c r="FO13" s="1"/>
      <c r="FP13" s="1"/>
      <c r="FQ13" s="1"/>
      <c r="FR13" s="1"/>
      <c r="FS13" s="1"/>
      <c r="FT13" s="1"/>
      <c r="FU13" s="1"/>
      <c r="FV13" s="1"/>
      <c r="FW13" s="1"/>
      <c r="FX13" s="1"/>
      <c r="FY13" s="1"/>
      <c r="FZ13" s="1"/>
      <c r="GA13" s="1"/>
      <c r="GB13" s="1"/>
      <c r="GC13" s="1"/>
      <c r="GD13" s="1"/>
      <c r="GE13" s="1"/>
      <c r="GF13" s="1"/>
      <c r="GG13" s="1"/>
      <c r="GH13" s="1"/>
      <c r="GI13" s="1"/>
      <c r="GJ13" s="1"/>
      <c r="GK13" s="1"/>
      <c r="GL13" s="1"/>
      <c r="GM13" s="1"/>
      <c r="GN13" s="1"/>
      <c r="GO13" s="1"/>
      <c r="GP13" s="1"/>
      <c r="GQ13" s="1"/>
      <c r="GR13" s="1"/>
      <c r="GS13" s="1"/>
      <c r="GT13" s="1"/>
      <c r="GU13" s="1"/>
      <c r="GV13" s="1"/>
      <c r="GW13" s="1"/>
      <c r="GX13" s="1"/>
      <c r="GY13" s="1"/>
      <c r="GZ13" s="1"/>
      <c r="HA13" s="1"/>
      <c r="HB13" s="1"/>
      <c r="HC13" s="1"/>
      <c r="HD13" s="1"/>
      <c r="HE13" s="1"/>
      <c r="HF13" s="1"/>
      <c r="HG13" s="1"/>
      <c r="HH13" s="1"/>
      <c r="HI13" s="1"/>
      <c r="HJ13" s="1"/>
      <c r="HK13" s="1"/>
      <c r="HL13" s="1"/>
      <c r="HM13" s="1"/>
      <c r="HN13" s="1"/>
      <c r="HO13" s="1"/>
      <c r="HP13" s="1"/>
      <c r="HQ13" s="1"/>
      <c r="HR13" s="1"/>
      <c r="HS13" s="1"/>
      <c r="HT13" s="1"/>
      <c r="HU13" s="1"/>
      <c r="HV13" s="1"/>
      <c r="HW13" s="1"/>
      <c r="HX13" s="1"/>
      <c r="HY13" s="1"/>
      <c r="HZ13" s="1"/>
      <c r="IA13" s="1"/>
      <c r="IB13" s="1"/>
      <c r="IC13" s="1"/>
      <c r="ID13" s="1"/>
      <c r="IE13" s="1"/>
      <c r="IF13" s="1"/>
      <c r="IG13" s="1"/>
      <c r="IH13" s="1"/>
      <c r="II13" s="1"/>
      <c r="IJ13" s="1"/>
      <c r="IK13" s="1"/>
      <c r="IL13" s="1"/>
      <c r="IM13" s="1"/>
      <c r="IN13" s="1"/>
      <c r="IO13" s="1"/>
      <c r="IP13" s="1"/>
      <c r="IQ13" s="1"/>
      <c r="IR13" s="1"/>
      <c r="IS13" s="1"/>
      <c r="IT13" s="1"/>
    </row>
    <row r="14" spans="1:254">
      <c r="A14" s="4"/>
      <c r="B14" s="54"/>
      <c r="C14" s="54"/>
      <c r="D14" s="54"/>
      <c r="E14" s="54"/>
      <c r="F14" s="11"/>
      <c r="G14" s="31"/>
      <c r="H14" s="31"/>
      <c r="I14" s="31"/>
      <c r="J14" s="3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  <c r="CF14" s="1"/>
      <c r="CG14" s="1"/>
      <c r="CH14" s="1"/>
      <c r="CI14" s="1"/>
      <c r="CJ14" s="1"/>
      <c r="CK14" s="1"/>
      <c r="CL14" s="1"/>
      <c r="CM14" s="1"/>
      <c r="CN14" s="1"/>
      <c r="CO14" s="1"/>
      <c r="CP14" s="1"/>
      <c r="CQ14" s="1"/>
      <c r="CR14" s="1"/>
      <c r="CS14" s="1"/>
      <c r="CT14" s="1"/>
      <c r="CU14" s="1"/>
      <c r="CV14" s="1"/>
      <c r="CW14" s="1"/>
      <c r="CX14" s="1"/>
      <c r="CY14" s="1"/>
      <c r="CZ14" s="1"/>
      <c r="DA14" s="1"/>
      <c r="DB14" s="1"/>
      <c r="DC14" s="1"/>
      <c r="DD14" s="1"/>
      <c r="DE14" s="1"/>
      <c r="DF14" s="1"/>
      <c r="DG14" s="1"/>
      <c r="DH14" s="1"/>
      <c r="DI14" s="1"/>
      <c r="DJ14" s="1"/>
      <c r="DK14" s="1"/>
      <c r="DL14" s="1"/>
      <c r="DM14" s="1"/>
      <c r="DN14" s="1"/>
      <c r="DO14" s="1"/>
      <c r="DP14" s="1"/>
      <c r="DQ14" s="1"/>
      <c r="DR14" s="1"/>
      <c r="DS14" s="1"/>
      <c r="DT14" s="1"/>
      <c r="DU14" s="1"/>
      <c r="DV14" s="1"/>
      <c r="DW14" s="1"/>
      <c r="DX14" s="1"/>
      <c r="DY14" s="1"/>
      <c r="DZ14" s="1"/>
      <c r="EA14" s="1"/>
      <c r="EB14" s="1"/>
      <c r="EC14" s="1"/>
      <c r="ED14" s="1"/>
      <c r="EE14" s="1"/>
      <c r="EF14" s="1"/>
      <c r="EG14" s="1"/>
      <c r="EH14" s="1"/>
      <c r="EI14" s="1"/>
      <c r="EJ14" s="1"/>
      <c r="EK14" s="1"/>
      <c r="EL14" s="1"/>
      <c r="EM14" s="1"/>
      <c r="EN14" s="1"/>
      <c r="EO14" s="1"/>
      <c r="EP14" s="1"/>
      <c r="EQ14" s="1"/>
      <c r="ER14" s="1"/>
      <c r="ES14" s="1"/>
      <c r="ET14" s="1"/>
      <c r="EU14" s="1"/>
      <c r="EV14" s="1"/>
      <c r="EW14" s="1"/>
      <c r="EX14" s="1"/>
      <c r="EY14" s="1"/>
      <c r="EZ14" s="1"/>
      <c r="FA14" s="1"/>
      <c r="FB14" s="1"/>
      <c r="FC14" s="1"/>
      <c r="FD14" s="1"/>
      <c r="FE14" s="1"/>
      <c r="FF14" s="1"/>
      <c r="FG14" s="1"/>
      <c r="FH14" s="1"/>
      <c r="FI14" s="1"/>
      <c r="FJ14" s="1"/>
      <c r="FK14" s="1"/>
      <c r="FL14" s="1"/>
      <c r="FM14" s="1"/>
      <c r="FN14" s="1"/>
      <c r="FO14" s="1"/>
      <c r="FP14" s="1"/>
      <c r="FQ14" s="1"/>
      <c r="FR14" s="1"/>
      <c r="FS14" s="1"/>
      <c r="FT14" s="1"/>
      <c r="FU14" s="1"/>
      <c r="FV14" s="1"/>
      <c r="FW14" s="1"/>
      <c r="FX14" s="1"/>
      <c r="FY14" s="1"/>
      <c r="FZ14" s="1"/>
      <c r="GA14" s="1"/>
      <c r="GB14" s="1"/>
      <c r="GC14" s="1"/>
      <c r="GD14" s="1"/>
      <c r="GE14" s="1"/>
      <c r="GF14" s="1"/>
      <c r="GG14" s="1"/>
      <c r="GH14" s="1"/>
      <c r="GI14" s="1"/>
      <c r="GJ14" s="1"/>
      <c r="GK14" s="1"/>
      <c r="GL14" s="1"/>
      <c r="GM14" s="1"/>
      <c r="GN14" s="1"/>
      <c r="GO14" s="1"/>
      <c r="GP14" s="1"/>
      <c r="GQ14" s="1"/>
      <c r="GR14" s="1"/>
      <c r="GS14" s="1"/>
      <c r="GT14" s="1"/>
      <c r="GU14" s="1"/>
      <c r="GV14" s="1"/>
      <c r="GW14" s="1"/>
      <c r="GX14" s="1"/>
      <c r="GY14" s="1"/>
      <c r="GZ14" s="1"/>
      <c r="HA14" s="1"/>
      <c r="HB14" s="1"/>
      <c r="HC14" s="1"/>
      <c r="HD14" s="1"/>
      <c r="HE14" s="1"/>
      <c r="HF14" s="1"/>
      <c r="HG14" s="1"/>
      <c r="HH14" s="1"/>
      <c r="HI14" s="1"/>
      <c r="HJ14" s="1"/>
      <c r="HK14" s="1"/>
      <c r="HL14" s="1"/>
      <c r="HM14" s="1"/>
      <c r="HN14" s="1"/>
      <c r="HO14" s="1"/>
      <c r="HP14" s="1"/>
      <c r="HQ14" s="1"/>
      <c r="HR14" s="1"/>
      <c r="HS14" s="1"/>
      <c r="HT14" s="1"/>
      <c r="HU14" s="1"/>
      <c r="HV14" s="1"/>
      <c r="HW14" s="1"/>
      <c r="HX14" s="1"/>
      <c r="HY14" s="1"/>
      <c r="HZ14" s="1"/>
      <c r="IA14" s="1"/>
      <c r="IB14" s="1"/>
      <c r="IC14" s="1"/>
      <c r="ID14" s="1"/>
      <c r="IE14" s="1"/>
      <c r="IF14" s="1"/>
      <c r="IG14" s="1"/>
      <c r="IH14" s="1"/>
      <c r="II14" s="1"/>
      <c r="IJ14" s="1"/>
      <c r="IK14" s="1"/>
      <c r="IL14" s="1"/>
      <c r="IM14" s="1"/>
      <c r="IN14" s="1"/>
      <c r="IO14" s="1"/>
      <c r="IP14" s="1"/>
      <c r="IQ14" s="1"/>
      <c r="IR14" s="1"/>
      <c r="IS14" s="1"/>
      <c r="IT14" s="1"/>
    </row>
    <row r="15" spans="1:254">
      <c r="A15" s="53" t="s">
        <v>141</v>
      </c>
      <c r="B15" s="93"/>
      <c r="C15" s="93"/>
      <c r="D15" s="93"/>
      <c r="E15" s="93"/>
      <c r="F15" s="11"/>
      <c r="G15" s="31"/>
      <c r="H15" s="31"/>
      <c r="I15" s="31"/>
      <c r="J15" s="3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  <c r="FK15" s="1"/>
      <c r="FL15" s="1"/>
      <c r="FM15" s="1"/>
      <c r="FN15" s="1"/>
      <c r="FO15" s="1"/>
      <c r="FP15" s="1"/>
      <c r="FQ15" s="1"/>
      <c r="FR15" s="1"/>
      <c r="FS15" s="1"/>
      <c r="FT15" s="1"/>
      <c r="FU15" s="1"/>
      <c r="FV15" s="1"/>
      <c r="FW15" s="1"/>
      <c r="FX15" s="1"/>
      <c r="FY15" s="1"/>
      <c r="FZ15" s="1"/>
      <c r="GA15" s="1"/>
      <c r="GB15" s="1"/>
      <c r="GC15" s="1"/>
      <c r="GD15" s="1"/>
      <c r="GE15" s="1"/>
      <c r="GF15" s="1"/>
      <c r="GG15" s="1"/>
      <c r="GH15" s="1"/>
      <c r="GI15" s="1"/>
      <c r="GJ15" s="1"/>
      <c r="GK15" s="1"/>
      <c r="GL15" s="1"/>
      <c r="GM15" s="1"/>
      <c r="GN15" s="1"/>
      <c r="GO15" s="1"/>
      <c r="GP15" s="1"/>
      <c r="GQ15" s="1"/>
      <c r="GR15" s="1"/>
      <c r="GS15" s="1"/>
      <c r="GT15" s="1"/>
      <c r="GU15" s="1"/>
      <c r="GV15" s="1"/>
      <c r="GW15" s="1"/>
      <c r="GX15" s="1"/>
      <c r="GY15" s="1"/>
      <c r="GZ15" s="1"/>
      <c r="HA15" s="1"/>
      <c r="HB15" s="1"/>
      <c r="HC15" s="1"/>
      <c r="HD15" s="1"/>
      <c r="HE15" s="1"/>
      <c r="HF15" s="1"/>
      <c r="HG15" s="1"/>
      <c r="HH15" s="1"/>
      <c r="HI15" s="1"/>
      <c r="HJ15" s="1"/>
      <c r="HK15" s="1"/>
      <c r="HL15" s="1"/>
      <c r="HM15" s="1"/>
      <c r="HN15" s="1"/>
      <c r="HO15" s="1"/>
      <c r="HP15" s="1"/>
      <c r="HQ15" s="1"/>
      <c r="HR15" s="1"/>
      <c r="HS15" s="1"/>
      <c r="HT15" s="1"/>
      <c r="HU15" s="1"/>
      <c r="HV15" s="1"/>
      <c r="HW15" s="1"/>
      <c r="HX15" s="1"/>
      <c r="HY15" s="1"/>
      <c r="HZ15" s="1"/>
      <c r="IA15" s="1"/>
      <c r="IB15" s="1"/>
      <c r="IC15" s="1"/>
      <c r="ID15" s="1"/>
      <c r="IE15" s="1"/>
      <c r="IF15" s="1"/>
      <c r="IG15" s="1"/>
      <c r="IH15" s="1"/>
      <c r="II15" s="1"/>
      <c r="IJ15" s="1"/>
      <c r="IK15" s="1"/>
      <c r="IL15" s="1"/>
      <c r="IM15" s="1"/>
      <c r="IN15" s="1"/>
      <c r="IO15" s="1"/>
      <c r="IP15" s="1"/>
      <c r="IQ15" s="1"/>
      <c r="IR15" s="1"/>
      <c r="IS15" s="1"/>
      <c r="IT15" s="1"/>
    </row>
    <row r="16" spans="1:254">
      <c r="A16" s="4"/>
      <c r="B16" s="54"/>
      <c r="C16" s="54"/>
      <c r="D16" s="54"/>
      <c r="E16" s="54"/>
      <c r="F16" s="11"/>
      <c r="G16" s="31"/>
      <c r="H16" s="31"/>
      <c r="I16" s="31"/>
      <c r="J16" s="3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  <c r="CF16" s="1"/>
      <c r="CG16" s="1"/>
      <c r="CH16" s="1"/>
      <c r="CI16" s="1"/>
      <c r="CJ16" s="1"/>
      <c r="CK16" s="1"/>
      <c r="CL16" s="1"/>
      <c r="CM16" s="1"/>
      <c r="CN16" s="1"/>
      <c r="CO16" s="1"/>
      <c r="CP16" s="1"/>
      <c r="CQ16" s="1"/>
      <c r="CR16" s="1"/>
      <c r="CS16" s="1"/>
      <c r="CT16" s="1"/>
      <c r="CU16" s="1"/>
      <c r="CV16" s="1"/>
      <c r="CW16" s="1"/>
      <c r="CX16" s="1"/>
      <c r="CY16" s="1"/>
      <c r="CZ16" s="1"/>
      <c r="DA16" s="1"/>
      <c r="DB16" s="1"/>
      <c r="DC16" s="1"/>
      <c r="DD16" s="1"/>
      <c r="DE16" s="1"/>
      <c r="DF16" s="1"/>
      <c r="DG16" s="1"/>
      <c r="DH16" s="1"/>
      <c r="DI16" s="1"/>
      <c r="DJ16" s="1"/>
      <c r="DK16" s="1"/>
      <c r="DL16" s="1"/>
      <c r="DM16" s="1"/>
      <c r="DN16" s="1"/>
      <c r="DO16" s="1"/>
      <c r="DP16" s="1"/>
      <c r="DQ16" s="1"/>
      <c r="DR16" s="1"/>
      <c r="DS16" s="1"/>
      <c r="DT16" s="1"/>
      <c r="DU16" s="1"/>
      <c r="DV16" s="1"/>
      <c r="DW16" s="1"/>
      <c r="DX16" s="1"/>
      <c r="DY16" s="1"/>
      <c r="DZ16" s="1"/>
      <c r="EA16" s="1"/>
      <c r="EB16" s="1"/>
      <c r="EC16" s="1"/>
      <c r="ED16" s="1"/>
      <c r="EE16" s="1"/>
      <c r="EF16" s="1"/>
      <c r="EG16" s="1"/>
      <c r="EH16" s="1"/>
      <c r="EI16" s="1"/>
      <c r="EJ16" s="1"/>
      <c r="EK16" s="1"/>
      <c r="EL16" s="1"/>
      <c r="EM16" s="1"/>
      <c r="EN16" s="1"/>
      <c r="EO16" s="1"/>
      <c r="EP16" s="1"/>
      <c r="EQ16" s="1"/>
      <c r="ER16" s="1"/>
      <c r="ES16" s="1"/>
      <c r="ET16" s="1"/>
      <c r="EU16" s="1"/>
      <c r="EV16" s="1"/>
      <c r="EW16" s="1"/>
      <c r="EX16" s="1"/>
      <c r="EY16" s="1"/>
      <c r="EZ16" s="1"/>
      <c r="FA16" s="1"/>
      <c r="FB16" s="1"/>
      <c r="FC16" s="1"/>
      <c r="FD16" s="1"/>
      <c r="FE16" s="1"/>
      <c r="FF16" s="1"/>
      <c r="FG16" s="1"/>
      <c r="FH16" s="1"/>
      <c r="FI16" s="1"/>
      <c r="FJ16" s="1"/>
      <c r="FK16" s="1"/>
      <c r="FL16" s="1"/>
      <c r="FM16" s="1"/>
      <c r="FN16" s="1"/>
      <c r="FO16" s="1"/>
      <c r="FP16" s="1"/>
      <c r="FQ16" s="1"/>
      <c r="FR16" s="1"/>
      <c r="FS16" s="1"/>
      <c r="FT16" s="1"/>
      <c r="FU16" s="1"/>
      <c r="FV16" s="1"/>
      <c r="FW16" s="1"/>
      <c r="FX16" s="1"/>
      <c r="FY16" s="1"/>
      <c r="FZ16" s="1"/>
      <c r="GA16" s="1"/>
      <c r="GB16" s="1"/>
      <c r="GC16" s="1"/>
      <c r="GD16" s="1"/>
      <c r="GE16" s="1"/>
      <c r="GF16" s="1"/>
      <c r="GG16" s="1"/>
      <c r="GH16" s="1"/>
      <c r="GI16" s="1"/>
      <c r="GJ16" s="1"/>
      <c r="GK16" s="1"/>
      <c r="GL16" s="1"/>
      <c r="GM16" s="1"/>
      <c r="GN16" s="1"/>
      <c r="GO16" s="1"/>
      <c r="GP16" s="1"/>
      <c r="GQ16" s="1"/>
      <c r="GR16" s="1"/>
      <c r="GS16" s="1"/>
      <c r="GT16" s="1"/>
      <c r="GU16" s="1"/>
      <c r="GV16" s="1"/>
      <c r="GW16" s="1"/>
      <c r="GX16" s="1"/>
      <c r="GY16" s="1"/>
      <c r="GZ16" s="1"/>
      <c r="HA16" s="1"/>
      <c r="HB16" s="1"/>
      <c r="HC16" s="1"/>
      <c r="HD16" s="1"/>
      <c r="HE16" s="1"/>
      <c r="HF16" s="1"/>
      <c r="HG16" s="1"/>
      <c r="HH16" s="1"/>
      <c r="HI16" s="1"/>
      <c r="HJ16" s="1"/>
      <c r="HK16" s="1"/>
      <c r="HL16" s="1"/>
      <c r="HM16" s="1"/>
      <c r="HN16" s="1"/>
      <c r="HO16" s="1"/>
      <c r="HP16" s="1"/>
      <c r="HQ16" s="1"/>
      <c r="HR16" s="1"/>
      <c r="HS16" s="1"/>
      <c r="HT16" s="1"/>
      <c r="HU16" s="1"/>
      <c r="HV16" s="1"/>
      <c r="HW16" s="1"/>
      <c r="HX16" s="1"/>
      <c r="HY16" s="1"/>
      <c r="HZ16" s="1"/>
      <c r="IA16" s="1"/>
      <c r="IB16" s="1"/>
      <c r="IC16" s="1"/>
      <c r="ID16" s="1"/>
      <c r="IE16" s="1"/>
      <c r="IF16" s="1"/>
      <c r="IG16" s="1"/>
      <c r="IH16" s="1"/>
      <c r="II16" s="1"/>
      <c r="IJ16" s="1"/>
      <c r="IK16" s="1"/>
      <c r="IL16" s="1"/>
      <c r="IM16" s="1"/>
      <c r="IN16" s="1"/>
      <c r="IO16" s="1"/>
      <c r="IP16" s="1"/>
      <c r="IQ16" s="1"/>
      <c r="IR16" s="1"/>
      <c r="IS16" s="1"/>
      <c r="IT16" s="1"/>
    </row>
    <row r="17" spans="1:254">
      <c r="A17" s="53" t="s">
        <v>142</v>
      </c>
      <c r="B17" s="93"/>
      <c r="C17" s="93"/>
      <c r="D17" s="93"/>
      <c r="E17" s="93"/>
      <c r="F17" s="11"/>
      <c r="G17" s="31"/>
      <c r="H17" s="31"/>
      <c r="I17" s="31"/>
      <c r="J17" s="3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  <c r="IQ17" s="1"/>
      <c r="IR17" s="1"/>
      <c r="IS17" s="1"/>
      <c r="IT17" s="1"/>
    </row>
    <row r="18" spans="1:254">
      <c r="A18" s="4"/>
      <c r="B18" s="54"/>
      <c r="C18" s="54"/>
      <c r="D18" s="54"/>
      <c r="E18" s="54"/>
      <c r="F18" s="11"/>
      <c r="G18" s="31"/>
      <c r="H18" s="31"/>
      <c r="I18" s="31"/>
      <c r="J18" s="3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  <c r="CF18" s="1"/>
      <c r="CG18" s="1"/>
      <c r="CH18" s="1"/>
      <c r="CI18" s="1"/>
      <c r="CJ18" s="1"/>
      <c r="CK18" s="1"/>
      <c r="CL18" s="1"/>
      <c r="CM18" s="1"/>
      <c r="CN18" s="1"/>
      <c r="CO18" s="1"/>
      <c r="CP18" s="1"/>
      <c r="CQ18" s="1"/>
      <c r="CR18" s="1"/>
      <c r="CS18" s="1"/>
      <c r="CT18" s="1"/>
      <c r="CU18" s="1"/>
      <c r="CV18" s="1"/>
      <c r="CW18" s="1"/>
      <c r="CX18" s="1"/>
      <c r="CY18" s="1"/>
      <c r="CZ18" s="1"/>
      <c r="DA18" s="1"/>
      <c r="DB18" s="1"/>
      <c r="DC18" s="1"/>
      <c r="DD18" s="1"/>
      <c r="DE18" s="1"/>
      <c r="DF18" s="1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1"/>
      <c r="GM18" s="1"/>
      <c r="GN18" s="1"/>
      <c r="GO18" s="1"/>
      <c r="GP18" s="1"/>
      <c r="GQ18" s="1"/>
      <c r="GR18" s="1"/>
      <c r="GS18" s="1"/>
      <c r="GT18" s="1"/>
      <c r="GU18" s="1"/>
      <c r="GV18" s="1"/>
      <c r="GW18" s="1"/>
      <c r="GX18" s="1"/>
      <c r="GY18" s="1"/>
      <c r="GZ18" s="1"/>
      <c r="HA18" s="1"/>
      <c r="HB18" s="1"/>
      <c r="HC18" s="1"/>
      <c r="HD18" s="1"/>
      <c r="HE18" s="1"/>
      <c r="HF18" s="1"/>
      <c r="HG18" s="1"/>
      <c r="HH18" s="1"/>
      <c r="HI18" s="1"/>
      <c r="HJ18" s="1"/>
      <c r="HK18" s="1"/>
      <c r="HL18" s="1"/>
      <c r="HM18" s="1"/>
      <c r="HN18" s="1"/>
      <c r="HO18" s="1"/>
      <c r="HP18" s="1"/>
      <c r="HQ18" s="1"/>
      <c r="HR18" s="1"/>
      <c r="HS18" s="1"/>
      <c r="HT18" s="1"/>
      <c r="HU18" s="1"/>
      <c r="HV18" s="1"/>
      <c r="HW18" s="1"/>
      <c r="HX18" s="1"/>
      <c r="HY18" s="1"/>
      <c r="HZ18" s="1"/>
      <c r="IA18" s="1"/>
      <c r="IB18" s="1"/>
      <c r="IC18" s="1"/>
      <c r="ID18" s="1"/>
      <c r="IE18" s="1"/>
      <c r="IF18" s="1"/>
      <c r="IG18" s="1"/>
      <c r="IH18" s="1"/>
      <c r="II18" s="1"/>
      <c r="IJ18" s="1"/>
      <c r="IK18" s="1"/>
      <c r="IL18" s="1"/>
      <c r="IM18" s="1"/>
      <c r="IN18" s="1"/>
      <c r="IO18" s="1"/>
      <c r="IP18" s="1"/>
      <c r="IQ18" s="1"/>
      <c r="IR18" s="1"/>
      <c r="IS18" s="1"/>
      <c r="IT18" s="1"/>
    </row>
    <row r="19" spans="1:254">
      <c r="A19" s="53" t="s">
        <v>143</v>
      </c>
      <c r="B19" s="93"/>
      <c r="C19" s="93"/>
      <c r="D19" s="93"/>
      <c r="E19" s="93"/>
      <c r="F19" s="11"/>
      <c r="G19" s="31"/>
      <c r="H19" s="31"/>
      <c r="I19" s="31"/>
      <c r="J19" s="3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  <c r="IQ19" s="1"/>
      <c r="IR19" s="1"/>
      <c r="IS19" s="1"/>
      <c r="IT19" s="1"/>
    </row>
    <row r="20" spans="1:254">
      <c r="A20" s="1"/>
      <c r="B20" s="55"/>
      <c r="C20" s="55"/>
      <c r="D20" s="55"/>
      <c r="E20" s="55"/>
      <c r="F20" s="1"/>
      <c r="G20" s="4"/>
      <c r="H20" s="4"/>
      <c r="I20" s="4"/>
      <c r="J20" s="4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  <c r="CF20" s="1"/>
      <c r="CG20" s="1"/>
      <c r="CH20" s="1"/>
      <c r="CI20" s="1"/>
      <c r="CJ20" s="1"/>
      <c r="CK20" s="1"/>
      <c r="CL20" s="1"/>
      <c r="CM20" s="1"/>
      <c r="CN20" s="1"/>
      <c r="CO20" s="1"/>
      <c r="CP20" s="1"/>
      <c r="CQ20" s="1"/>
      <c r="CR20" s="1"/>
      <c r="CS20" s="1"/>
      <c r="CT20" s="1"/>
      <c r="CU20" s="1"/>
      <c r="CV20" s="1"/>
      <c r="CW20" s="1"/>
      <c r="CX20" s="1"/>
      <c r="CY20" s="1"/>
      <c r="CZ20" s="1"/>
      <c r="DA20" s="1"/>
      <c r="DB20" s="1"/>
      <c r="DC20" s="1"/>
      <c r="DD20" s="1"/>
      <c r="DE20" s="1"/>
      <c r="DF20" s="1"/>
      <c r="DG20" s="1"/>
      <c r="DH20" s="1"/>
      <c r="DI20" s="1"/>
      <c r="DJ20" s="1"/>
      <c r="DK20" s="1"/>
      <c r="DL20" s="1"/>
      <c r="DM20" s="1"/>
      <c r="DN20" s="1"/>
      <c r="DO20" s="1"/>
      <c r="DP20" s="1"/>
      <c r="DQ20" s="1"/>
      <c r="DR20" s="1"/>
      <c r="DS20" s="1"/>
      <c r="DT20" s="1"/>
      <c r="DU20" s="1"/>
      <c r="DV20" s="1"/>
      <c r="DW20" s="1"/>
      <c r="DX20" s="1"/>
      <c r="DY20" s="1"/>
      <c r="DZ20" s="1"/>
      <c r="EA20" s="1"/>
      <c r="EB20" s="1"/>
      <c r="EC20" s="1"/>
      <c r="ED20" s="1"/>
      <c r="EE20" s="1"/>
      <c r="EF20" s="1"/>
      <c r="EG20" s="1"/>
      <c r="EH20" s="1"/>
      <c r="EI20" s="1"/>
      <c r="EJ20" s="1"/>
      <c r="EK20" s="1"/>
      <c r="EL20" s="1"/>
      <c r="EM20" s="1"/>
      <c r="EN20" s="1"/>
      <c r="EO20" s="1"/>
      <c r="EP20" s="1"/>
      <c r="EQ20" s="1"/>
      <c r="ER20" s="1"/>
      <c r="ES20" s="1"/>
      <c r="ET20" s="1"/>
      <c r="EU20" s="1"/>
      <c r="EV20" s="1"/>
      <c r="EW20" s="1"/>
      <c r="EX20" s="1"/>
      <c r="EY20" s="1"/>
      <c r="EZ20" s="1"/>
      <c r="FA20" s="1"/>
      <c r="FB20" s="1"/>
      <c r="FC20" s="1"/>
      <c r="FD20" s="1"/>
      <c r="FE20" s="1"/>
      <c r="FF20" s="1"/>
      <c r="FG20" s="1"/>
      <c r="FH20" s="1"/>
      <c r="FI20" s="1"/>
      <c r="FJ20" s="1"/>
      <c r="FK20" s="1"/>
      <c r="FL20" s="1"/>
      <c r="FM20" s="1"/>
      <c r="FN20" s="1"/>
      <c r="FO20" s="1"/>
      <c r="FP20" s="1"/>
      <c r="FQ20" s="1"/>
      <c r="FR20" s="1"/>
      <c r="FS20" s="1"/>
      <c r="FT20" s="1"/>
      <c r="FU20" s="1"/>
      <c r="FV20" s="1"/>
      <c r="FW20" s="1"/>
      <c r="FX20" s="1"/>
      <c r="FY20" s="1"/>
      <c r="FZ20" s="1"/>
      <c r="GA20" s="1"/>
      <c r="GB20" s="1"/>
      <c r="GC20" s="1"/>
      <c r="GD20" s="1"/>
      <c r="GE20" s="1"/>
      <c r="GF20" s="1"/>
      <c r="GG20" s="1"/>
      <c r="GH20" s="1"/>
      <c r="GI20" s="1"/>
      <c r="GJ20" s="1"/>
      <c r="GK20" s="1"/>
      <c r="GL20" s="1"/>
      <c r="GM20" s="1"/>
      <c r="GN20" s="1"/>
      <c r="GO20" s="1"/>
      <c r="GP20" s="1"/>
      <c r="GQ20" s="1"/>
      <c r="GR20" s="1"/>
      <c r="GS20" s="1"/>
      <c r="GT20" s="1"/>
      <c r="GU20" s="1"/>
      <c r="GV20" s="1"/>
      <c r="GW20" s="1"/>
      <c r="GX20" s="1"/>
      <c r="GY20" s="1"/>
      <c r="GZ20" s="1"/>
      <c r="HA20" s="1"/>
      <c r="HB20" s="1"/>
      <c r="HC20" s="1"/>
      <c r="HD20" s="1"/>
      <c r="HE20" s="1"/>
      <c r="HF20" s="1"/>
      <c r="HG20" s="1"/>
      <c r="HH20" s="1"/>
      <c r="HI20" s="1"/>
      <c r="HJ20" s="1"/>
      <c r="HK20" s="1"/>
      <c r="HL20" s="1"/>
      <c r="HM20" s="1"/>
      <c r="HN20" s="1"/>
      <c r="HO20" s="1"/>
      <c r="HP20" s="1"/>
      <c r="HQ20" s="1"/>
      <c r="HR20" s="1"/>
      <c r="HS20" s="1"/>
      <c r="HT20" s="1"/>
      <c r="HU20" s="1"/>
      <c r="HV20" s="1"/>
      <c r="HW20" s="1"/>
      <c r="HX20" s="1"/>
      <c r="HY20" s="1"/>
      <c r="HZ20" s="1"/>
      <c r="IA20" s="1"/>
      <c r="IB20" s="1"/>
      <c r="IC20" s="1"/>
      <c r="ID20" s="1"/>
      <c r="IE20" s="1"/>
      <c r="IF20" s="1"/>
      <c r="IG20" s="1"/>
      <c r="IH20" s="1"/>
      <c r="II20" s="1"/>
      <c r="IJ20" s="1"/>
      <c r="IK20" s="1"/>
      <c r="IL20" s="1"/>
      <c r="IM20" s="1"/>
      <c r="IN20" s="1"/>
      <c r="IO20" s="1"/>
      <c r="IP20" s="1"/>
      <c r="IQ20" s="1"/>
      <c r="IR20" s="1"/>
      <c r="IS20" s="1"/>
      <c r="IT20" s="1"/>
    </row>
    <row r="21" spans="1:254">
      <c r="A21" s="12"/>
      <c r="B21" s="1"/>
      <c r="C21" s="1"/>
      <c r="D21" s="1"/>
      <c r="E21" s="1"/>
      <c r="F21" s="1"/>
      <c r="G21" s="4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  <c r="CF21" s="1"/>
      <c r="CG21" s="1"/>
      <c r="CH21" s="1"/>
      <c r="CI21" s="1"/>
      <c r="CJ21" s="1"/>
      <c r="CK21" s="1"/>
      <c r="CL21" s="1"/>
      <c r="CM21" s="1"/>
      <c r="CN21" s="1"/>
      <c r="CO21" s="1"/>
      <c r="CP21" s="1"/>
      <c r="CQ21" s="1"/>
      <c r="CR21" s="1"/>
      <c r="CS21" s="1"/>
      <c r="CT21" s="1"/>
      <c r="CU21" s="1"/>
      <c r="CV21" s="1"/>
      <c r="CW21" s="1"/>
      <c r="CX21" s="1"/>
      <c r="CY21" s="1"/>
      <c r="CZ21" s="1"/>
      <c r="DA21" s="1"/>
      <c r="DB21" s="1"/>
      <c r="DC21" s="1"/>
      <c r="DD21" s="1"/>
      <c r="DE21" s="1"/>
      <c r="DF21" s="1"/>
      <c r="DG21" s="1"/>
      <c r="DH21" s="1"/>
      <c r="DI21" s="1"/>
      <c r="DJ21" s="1"/>
      <c r="DK21" s="1"/>
      <c r="DL21" s="1"/>
      <c r="DM21" s="1"/>
      <c r="DN21" s="1"/>
      <c r="DO21" s="1"/>
      <c r="DP21" s="1"/>
      <c r="DQ21" s="1"/>
      <c r="DR21" s="1"/>
      <c r="DS21" s="1"/>
      <c r="DT21" s="1"/>
      <c r="DU21" s="1"/>
      <c r="DV21" s="1"/>
      <c r="DW21" s="1"/>
      <c r="DX21" s="1"/>
      <c r="DY21" s="1"/>
      <c r="DZ21" s="1"/>
      <c r="EA21" s="1"/>
      <c r="EB21" s="1"/>
      <c r="EC21" s="1"/>
      <c r="ED21" s="1"/>
      <c r="EE21" s="1"/>
      <c r="EF21" s="1"/>
      <c r="EG21" s="1"/>
      <c r="EH21" s="1"/>
      <c r="EI21" s="1"/>
      <c r="EJ21" s="1"/>
      <c r="EK21" s="1"/>
      <c r="EL21" s="1"/>
      <c r="EM21" s="1"/>
      <c r="EN21" s="1"/>
      <c r="EO21" s="1"/>
      <c r="EP21" s="1"/>
      <c r="EQ21" s="1"/>
      <c r="ER21" s="1"/>
      <c r="ES21" s="1"/>
      <c r="ET21" s="1"/>
      <c r="EU21" s="1"/>
      <c r="EV21" s="1"/>
      <c r="EW21" s="1"/>
      <c r="EX21" s="1"/>
      <c r="EY21" s="1"/>
      <c r="EZ21" s="1"/>
      <c r="FA21" s="1"/>
      <c r="FB21" s="1"/>
      <c r="FC21" s="1"/>
      <c r="FD21" s="1"/>
      <c r="FE21" s="1"/>
      <c r="FF21" s="1"/>
      <c r="FG21" s="1"/>
      <c r="FH21" s="1"/>
      <c r="FI21" s="1"/>
      <c r="FJ21" s="1"/>
      <c r="FK21" s="1"/>
      <c r="FL21" s="1"/>
      <c r="FM21" s="1"/>
      <c r="FN21" s="1"/>
      <c r="FO21" s="1"/>
      <c r="FP21" s="1"/>
      <c r="FQ21" s="1"/>
      <c r="FR21" s="1"/>
      <c r="FS21" s="1"/>
      <c r="FT21" s="1"/>
      <c r="FU21" s="1"/>
      <c r="FV21" s="1"/>
      <c r="FW21" s="1"/>
      <c r="FX21" s="1"/>
      <c r="FY21" s="1"/>
      <c r="FZ21" s="1"/>
      <c r="GA21" s="1"/>
      <c r="GB21" s="1"/>
      <c r="GC21" s="1"/>
      <c r="GD21" s="1"/>
      <c r="GE21" s="1"/>
      <c r="GF21" s="1"/>
      <c r="GG21" s="1"/>
      <c r="GH21" s="1"/>
      <c r="GI21" s="1"/>
      <c r="GJ21" s="1"/>
      <c r="GK21" s="1"/>
      <c r="GL21" s="1"/>
      <c r="GM21" s="1"/>
      <c r="GN21" s="1"/>
      <c r="GO21" s="1"/>
      <c r="GP21" s="1"/>
      <c r="GQ21" s="1"/>
      <c r="GR21" s="1"/>
      <c r="GS21" s="1"/>
      <c r="GT21" s="1"/>
      <c r="GU21" s="1"/>
      <c r="GV21" s="1"/>
      <c r="GW21" s="1"/>
      <c r="GX21" s="1"/>
      <c r="GY21" s="1"/>
      <c r="GZ21" s="1"/>
      <c r="HA21" s="1"/>
      <c r="HB21" s="1"/>
      <c r="HC21" s="1"/>
      <c r="HD21" s="1"/>
      <c r="HE21" s="1"/>
      <c r="HF21" s="1"/>
      <c r="HG21" s="1"/>
      <c r="HH21" s="1"/>
      <c r="HI21" s="1"/>
      <c r="HJ21" s="1"/>
      <c r="HK21" s="1"/>
      <c r="HL21" s="1"/>
      <c r="HM21" s="1"/>
      <c r="HN21" s="1"/>
      <c r="HO21" s="1"/>
      <c r="HP21" s="1"/>
      <c r="HQ21" s="1"/>
      <c r="HR21" s="1"/>
      <c r="HS21" s="1"/>
      <c r="HT21" s="1"/>
      <c r="HU21" s="1"/>
      <c r="HV21" s="1"/>
      <c r="HW21" s="1"/>
      <c r="HX21" s="1"/>
      <c r="HY21" s="1"/>
      <c r="HZ21" s="1"/>
      <c r="IA21" s="1"/>
      <c r="IB21" s="1"/>
      <c r="IC21" s="1"/>
      <c r="ID21" s="1"/>
      <c r="IE21" s="1"/>
      <c r="IF21" s="1"/>
      <c r="IG21" s="1"/>
      <c r="IH21" s="1"/>
      <c r="II21" s="1"/>
      <c r="IJ21" s="1"/>
      <c r="IK21" s="1"/>
      <c r="IL21" s="1"/>
      <c r="IM21" s="1"/>
      <c r="IN21" s="1"/>
      <c r="IO21" s="1"/>
      <c r="IP21" s="1"/>
      <c r="IQ21" s="1"/>
      <c r="IR21" s="1"/>
      <c r="IS21" s="1"/>
    </row>
    <row r="22" spans="1:254">
      <c r="G22" s="48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  <c r="CF22" s="1"/>
      <c r="CG22" s="1"/>
      <c r="CH22" s="1"/>
      <c r="CI22" s="1"/>
      <c r="CJ22" s="1"/>
      <c r="CK22" s="1"/>
      <c r="CL22" s="1"/>
      <c r="CM22" s="1"/>
      <c r="CN22" s="1"/>
      <c r="CO22" s="1"/>
      <c r="CP22" s="1"/>
      <c r="CQ22" s="1"/>
      <c r="CR22" s="1"/>
      <c r="CS22" s="1"/>
      <c r="CT22" s="1"/>
      <c r="CU22" s="1"/>
      <c r="CV22" s="1"/>
      <c r="CW22" s="1"/>
      <c r="CX22" s="1"/>
      <c r="CY22" s="1"/>
      <c r="CZ22" s="1"/>
      <c r="DA22" s="1"/>
      <c r="DB22" s="1"/>
      <c r="DC22" s="1"/>
      <c r="DD22" s="1"/>
      <c r="DE22" s="1"/>
      <c r="DF22" s="1"/>
      <c r="DG22" s="1"/>
      <c r="DH22" s="1"/>
      <c r="DI22" s="1"/>
      <c r="DJ22" s="1"/>
      <c r="DK22" s="1"/>
      <c r="DL22" s="1"/>
      <c r="DM22" s="1"/>
      <c r="DN22" s="1"/>
      <c r="DO22" s="1"/>
      <c r="DP22" s="1"/>
      <c r="DQ22" s="1"/>
      <c r="DR22" s="1"/>
      <c r="DS22" s="1"/>
      <c r="DT22" s="1"/>
      <c r="DU22" s="1"/>
      <c r="DV22" s="1"/>
      <c r="DW22" s="1"/>
      <c r="DX22" s="1"/>
      <c r="DY22" s="1"/>
      <c r="DZ22" s="1"/>
      <c r="EA22" s="1"/>
      <c r="EB22" s="1"/>
      <c r="EC22" s="1"/>
      <c r="ED22" s="1"/>
      <c r="EE22" s="1"/>
      <c r="EF22" s="1"/>
      <c r="EG22" s="1"/>
      <c r="EH22" s="1"/>
      <c r="EI22" s="1"/>
      <c r="EJ22" s="1"/>
      <c r="EK22" s="1"/>
      <c r="EL22" s="1"/>
      <c r="EM22" s="1"/>
      <c r="EN22" s="1"/>
      <c r="EO22" s="1"/>
      <c r="EP22" s="1"/>
      <c r="EQ22" s="1"/>
      <c r="ER22" s="1"/>
      <c r="ES22" s="1"/>
      <c r="ET22" s="1"/>
      <c r="EU22" s="1"/>
      <c r="EV22" s="1"/>
      <c r="EW22" s="1"/>
      <c r="EX22" s="1"/>
      <c r="EY22" s="1"/>
      <c r="EZ22" s="1"/>
      <c r="FA22" s="1"/>
      <c r="FB22" s="1"/>
      <c r="FC22" s="1"/>
      <c r="FD22" s="1"/>
      <c r="FE22" s="1"/>
      <c r="FF22" s="1"/>
      <c r="FG22" s="1"/>
      <c r="FH22" s="1"/>
      <c r="FI22" s="1"/>
      <c r="FJ22" s="1"/>
      <c r="FK22" s="1"/>
      <c r="FL22" s="1"/>
      <c r="FM22" s="1"/>
      <c r="FN22" s="1"/>
      <c r="FO22" s="1"/>
      <c r="FP22" s="1"/>
      <c r="FQ22" s="1"/>
      <c r="FR22" s="1"/>
      <c r="FS22" s="1"/>
      <c r="FT22" s="1"/>
      <c r="FU22" s="1"/>
      <c r="FV22" s="1"/>
      <c r="FW22" s="1"/>
      <c r="FX22" s="1"/>
      <c r="FY22" s="1"/>
      <c r="FZ22" s="1"/>
      <c r="GA22" s="1"/>
      <c r="GB22" s="1"/>
      <c r="GC22" s="1"/>
      <c r="GD22" s="1"/>
      <c r="GE22" s="1"/>
      <c r="GF22" s="1"/>
      <c r="GG22" s="1"/>
      <c r="GH22" s="1"/>
      <c r="GI22" s="1"/>
      <c r="GJ22" s="1"/>
      <c r="GK22" s="1"/>
      <c r="GL22" s="1"/>
      <c r="GM22" s="1"/>
      <c r="GN22" s="1"/>
      <c r="GO22" s="1"/>
      <c r="GP22" s="1"/>
      <c r="GQ22" s="1"/>
      <c r="GR22" s="1"/>
      <c r="GS22" s="1"/>
      <c r="GT22" s="1"/>
      <c r="GU22" s="1"/>
      <c r="GV22" s="1"/>
      <c r="GW22" s="1"/>
      <c r="GX22" s="1"/>
      <c r="GY22" s="1"/>
      <c r="GZ22" s="1"/>
      <c r="HA22" s="1"/>
      <c r="HB22" s="1"/>
      <c r="HC22" s="1"/>
      <c r="HD22" s="1"/>
      <c r="HE22" s="1"/>
      <c r="HF22" s="1"/>
      <c r="HG22" s="1"/>
      <c r="HH22" s="1"/>
      <c r="HI22" s="1"/>
      <c r="HJ22" s="1"/>
      <c r="HK22" s="1"/>
      <c r="HL22" s="1"/>
      <c r="HM22" s="1"/>
      <c r="HN22" s="1"/>
      <c r="HO22" s="1"/>
      <c r="HP22" s="1"/>
      <c r="HQ22" s="1"/>
      <c r="HR22" s="1"/>
      <c r="HS22" s="1"/>
      <c r="HT22" s="1"/>
      <c r="HU22" s="1"/>
      <c r="HV22" s="1"/>
      <c r="HW22" s="1"/>
      <c r="HX22" s="1"/>
      <c r="HY22" s="1"/>
      <c r="HZ22" s="1"/>
      <c r="IA22" s="1"/>
      <c r="IB22" s="1"/>
      <c r="IC22" s="1"/>
      <c r="ID22" s="1"/>
      <c r="IE22" s="1"/>
      <c r="IF22" s="1"/>
      <c r="IG22" s="1"/>
      <c r="IH22" s="1"/>
      <c r="II22" s="1"/>
      <c r="IJ22" s="1"/>
      <c r="IK22" s="1"/>
      <c r="IL22" s="1"/>
      <c r="IM22" s="1"/>
      <c r="IN22" s="1"/>
      <c r="IO22" s="1"/>
      <c r="IP22" s="1"/>
      <c r="IQ22" s="1"/>
      <c r="IR22" s="1"/>
      <c r="IS22" s="1"/>
    </row>
    <row r="23" spans="1:254"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  <c r="CF23" s="1"/>
      <c r="CG23" s="1"/>
      <c r="CH23" s="1"/>
      <c r="CI23" s="1"/>
      <c r="CJ23" s="1"/>
      <c r="CK23" s="1"/>
      <c r="CL23" s="1"/>
      <c r="CM23" s="1"/>
      <c r="CN23" s="1"/>
      <c r="CO23" s="1"/>
      <c r="CP23" s="1"/>
      <c r="CQ23" s="1"/>
      <c r="CR23" s="1"/>
      <c r="CS23" s="1"/>
      <c r="CT23" s="1"/>
      <c r="CU23" s="1"/>
      <c r="CV23" s="1"/>
      <c r="CW23" s="1"/>
      <c r="CX23" s="1"/>
      <c r="CY23" s="1"/>
      <c r="CZ23" s="1"/>
      <c r="DA23" s="1"/>
      <c r="DB23" s="1"/>
      <c r="DC23" s="1"/>
      <c r="DD23" s="1"/>
      <c r="DE23" s="1"/>
      <c r="DF23" s="1"/>
      <c r="DG23" s="1"/>
      <c r="DH23" s="1"/>
      <c r="DI23" s="1"/>
      <c r="DJ23" s="1"/>
      <c r="DK23" s="1"/>
      <c r="DL23" s="1"/>
      <c r="DM23" s="1"/>
      <c r="DN23" s="1"/>
      <c r="DO23" s="1"/>
      <c r="DP23" s="1"/>
      <c r="DQ23" s="1"/>
      <c r="DR23" s="1"/>
      <c r="DS23" s="1"/>
      <c r="DT23" s="1"/>
      <c r="DU23" s="1"/>
      <c r="DV23" s="1"/>
      <c r="DW23" s="1"/>
      <c r="DX23" s="1"/>
      <c r="DY23" s="1"/>
      <c r="DZ23" s="1"/>
      <c r="EA23" s="1"/>
      <c r="EB23" s="1"/>
      <c r="EC23" s="1"/>
      <c r="ED23" s="1"/>
      <c r="EE23" s="1"/>
      <c r="EF23" s="1"/>
      <c r="EG23" s="1"/>
      <c r="EH23" s="1"/>
      <c r="EI23" s="1"/>
      <c r="EJ23" s="1"/>
      <c r="EK23" s="1"/>
      <c r="EL23" s="1"/>
      <c r="EM23" s="1"/>
      <c r="EN23" s="1"/>
      <c r="EO23" s="1"/>
      <c r="EP23" s="1"/>
      <c r="EQ23" s="1"/>
      <c r="ER23" s="1"/>
      <c r="ES23" s="1"/>
      <c r="ET23" s="1"/>
      <c r="EU23" s="1"/>
      <c r="EV23" s="1"/>
      <c r="EW23" s="1"/>
      <c r="EX23" s="1"/>
      <c r="EY23" s="1"/>
      <c r="EZ23" s="1"/>
      <c r="FA23" s="1"/>
      <c r="FB23" s="1"/>
      <c r="FC23" s="1"/>
      <c r="FD23" s="1"/>
      <c r="FE23" s="1"/>
      <c r="FF23" s="1"/>
      <c r="FG23" s="1"/>
      <c r="FH23" s="1"/>
      <c r="FI23" s="1"/>
      <c r="FJ23" s="1"/>
      <c r="FK23" s="1"/>
      <c r="FL23" s="1"/>
      <c r="FM23" s="1"/>
      <c r="FN23" s="1"/>
      <c r="FO23" s="1"/>
      <c r="FP23" s="1"/>
      <c r="FQ23" s="1"/>
      <c r="FR23" s="1"/>
      <c r="FS23" s="1"/>
      <c r="FT23" s="1"/>
      <c r="FU23" s="1"/>
      <c r="FV23" s="1"/>
      <c r="FW23" s="1"/>
      <c r="FX23" s="1"/>
      <c r="FY23" s="1"/>
      <c r="FZ23" s="1"/>
      <c r="GA23" s="1"/>
      <c r="GB23" s="1"/>
      <c r="GC23" s="1"/>
      <c r="GD23" s="1"/>
      <c r="GE23" s="1"/>
      <c r="GF23" s="1"/>
      <c r="GG23" s="1"/>
      <c r="GH23" s="1"/>
      <c r="GI23" s="1"/>
      <c r="GJ23" s="1"/>
      <c r="GK23" s="1"/>
      <c r="GL23" s="1"/>
      <c r="GM23" s="1"/>
      <c r="GN23" s="1"/>
      <c r="GO23" s="1"/>
      <c r="GP23" s="1"/>
      <c r="GQ23" s="1"/>
      <c r="GR23" s="1"/>
      <c r="GS23" s="1"/>
      <c r="GT23" s="1"/>
      <c r="GU23" s="1"/>
      <c r="GV23" s="1"/>
      <c r="GW23" s="1"/>
      <c r="GX23" s="1"/>
      <c r="GY23" s="1"/>
      <c r="GZ23" s="1"/>
      <c r="HA23" s="1"/>
      <c r="HB23" s="1"/>
      <c r="HC23" s="1"/>
      <c r="HD23" s="1"/>
      <c r="HE23" s="1"/>
      <c r="HF23" s="1"/>
      <c r="HG23" s="1"/>
      <c r="HH23" s="1"/>
      <c r="HI23" s="1"/>
      <c r="HJ23" s="1"/>
      <c r="HK23" s="1"/>
      <c r="HL23" s="1"/>
      <c r="HM23" s="1"/>
      <c r="HN23" s="1"/>
      <c r="HO23" s="1"/>
      <c r="HP23" s="1"/>
      <c r="HQ23" s="1"/>
      <c r="HR23" s="1"/>
      <c r="HS23" s="1"/>
      <c r="HT23" s="1"/>
      <c r="HU23" s="1"/>
      <c r="HV23" s="1"/>
      <c r="HW23" s="1"/>
      <c r="HX23" s="1"/>
      <c r="HY23" s="1"/>
      <c r="HZ23" s="1"/>
      <c r="IA23" s="1"/>
      <c r="IB23" s="1"/>
      <c r="IC23" s="1"/>
      <c r="ID23" s="1"/>
      <c r="IE23" s="1"/>
      <c r="IF23" s="1"/>
      <c r="IG23" s="1"/>
      <c r="IH23" s="1"/>
      <c r="II23" s="1"/>
      <c r="IJ23" s="1"/>
      <c r="IK23" s="1"/>
      <c r="IL23" s="1"/>
      <c r="IM23" s="1"/>
      <c r="IN23" s="1"/>
      <c r="IO23" s="1"/>
      <c r="IP23" s="1"/>
      <c r="IQ23" s="1"/>
      <c r="IR23" s="1"/>
      <c r="IS23" s="1"/>
    </row>
    <row r="24" spans="1:254">
      <c r="G24" s="49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  <c r="CF24" s="1"/>
      <c r="CG24" s="1"/>
      <c r="CH24" s="1"/>
      <c r="CI24" s="1"/>
      <c r="CJ24" s="1"/>
      <c r="CK24" s="1"/>
      <c r="CL24" s="1"/>
      <c r="CM24" s="1"/>
      <c r="CN24" s="1"/>
      <c r="CO24" s="1"/>
      <c r="CP24" s="1"/>
      <c r="CQ24" s="1"/>
      <c r="CR24" s="1"/>
      <c r="CS24" s="1"/>
      <c r="CT24" s="1"/>
      <c r="CU24" s="1"/>
      <c r="CV24" s="1"/>
      <c r="CW24" s="1"/>
      <c r="CX24" s="1"/>
      <c r="CY24" s="1"/>
      <c r="CZ24" s="1"/>
      <c r="DA24" s="1"/>
      <c r="DB24" s="1"/>
      <c r="DC24" s="1"/>
      <c r="DD24" s="1"/>
      <c r="DE24" s="1"/>
      <c r="DF24" s="1"/>
      <c r="DG24" s="1"/>
      <c r="DH24" s="1"/>
      <c r="DI24" s="1"/>
      <c r="DJ24" s="1"/>
      <c r="DK24" s="1"/>
      <c r="DL24" s="1"/>
      <c r="DM24" s="1"/>
      <c r="DN24" s="1"/>
      <c r="DO24" s="1"/>
      <c r="DP24" s="1"/>
      <c r="DQ24" s="1"/>
      <c r="DR24" s="1"/>
      <c r="DS24" s="1"/>
      <c r="DT24" s="1"/>
      <c r="DU24" s="1"/>
      <c r="DV24" s="1"/>
      <c r="DW24" s="1"/>
      <c r="DX24" s="1"/>
      <c r="DY24" s="1"/>
      <c r="DZ24" s="1"/>
      <c r="EA24" s="1"/>
      <c r="EB24" s="1"/>
      <c r="EC24" s="1"/>
      <c r="ED24" s="1"/>
      <c r="EE24" s="1"/>
      <c r="EF24" s="1"/>
      <c r="EG24" s="1"/>
      <c r="EH24" s="1"/>
      <c r="EI24" s="1"/>
      <c r="EJ24" s="1"/>
      <c r="EK24" s="1"/>
      <c r="EL24" s="1"/>
      <c r="EM24" s="1"/>
      <c r="EN24" s="1"/>
      <c r="EO24" s="1"/>
      <c r="EP24" s="1"/>
      <c r="EQ24" s="1"/>
      <c r="ER24" s="1"/>
      <c r="ES24" s="1"/>
      <c r="ET24" s="1"/>
      <c r="EU24" s="1"/>
      <c r="EV24" s="1"/>
      <c r="EW24" s="1"/>
      <c r="EX24" s="1"/>
      <c r="EY24" s="1"/>
      <c r="EZ24" s="1"/>
      <c r="FA24" s="1"/>
      <c r="FB24" s="1"/>
      <c r="FC24" s="1"/>
      <c r="FD24" s="1"/>
      <c r="FE24" s="1"/>
      <c r="FF24" s="1"/>
      <c r="FG24" s="1"/>
      <c r="FH24" s="1"/>
      <c r="FI24" s="1"/>
      <c r="FJ24" s="1"/>
      <c r="FK24" s="1"/>
      <c r="FL24" s="1"/>
      <c r="FM24" s="1"/>
      <c r="FN24" s="1"/>
      <c r="FO24" s="1"/>
      <c r="FP24" s="1"/>
      <c r="FQ24" s="1"/>
      <c r="FR24" s="1"/>
      <c r="FS24" s="1"/>
      <c r="FT24" s="1"/>
      <c r="FU24" s="1"/>
      <c r="FV24" s="1"/>
      <c r="FW24" s="1"/>
      <c r="FX24" s="1"/>
      <c r="FY24" s="1"/>
      <c r="FZ24" s="1"/>
      <c r="GA24" s="1"/>
      <c r="GB24" s="1"/>
      <c r="GC24" s="1"/>
      <c r="GD24" s="1"/>
      <c r="GE24" s="1"/>
      <c r="GF24" s="1"/>
      <c r="GG24" s="1"/>
      <c r="GH24" s="1"/>
      <c r="GI24" s="1"/>
      <c r="GJ24" s="1"/>
      <c r="GK24" s="1"/>
      <c r="GL24" s="1"/>
      <c r="GM24" s="1"/>
      <c r="GN24" s="1"/>
      <c r="GO24" s="1"/>
      <c r="GP24" s="1"/>
      <c r="GQ24" s="1"/>
      <c r="GR24" s="1"/>
      <c r="GS24" s="1"/>
      <c r="GT24" s="1"/>
      <c r="GU24" s="1"/>
      <c r="GV24" s="1"/>
      <c r="GW24" s="1"/>
      <c r="GX24" s="1"/>
      <c r="GY24" s="1"/>
      <c r="GZ24" s="1"/>
      <c r="HA24" s="1"/>
      <c r="HB24" s="1"/>
      <c r="HC24" s="1"/>
      <c r="HD24" s="1"/>
      <c r="HE24" s="1"/>
      <c r="HF24" s="1"/>
      <c r="HG24" s="1"/>
      <c r="HH24" s="1"/>
      <c r="HI24" s="1"/>
      <c r="HJ24" s="1"/>
      <c r="HK24" s="1"/>
      <c r="HL24" s="1"/>
      <c r="HM24" s="1"/>
      <c r="HN24" s="1"/>
      <c r="HO24" s="1"/>
      <c r="HP24" s="1"/>
      <c r="HQ24" s="1"/>
      <c r="HR24" s="1"/>
      <c r="HS24" s="1"/>
      <c r="HT24" s="1"/>
      <c r="HU24" s="1"/>
      <c r="HV24" s="1"/>
      <c r="HW24" s="1"/>
      <c r="HX24" s="1"/>
      <c r="HY24" s="1"/>
      <c r="HZ24" s="1"/>
      <c r="IA24" s="1"/>
      <c r="IB24" s="1"/>
      <c r="IC24" s="1"/>
      <c r="ID24" s="1"/>
      <c r="IE24" s="1"/>
      <c r="IF24" s="1"/>
      <c r="IG24" s="1"/>
      <c r="IH24" s="1"/>
      <c r="II24" s="1"/>
      <c r="IJ24" s="1"/>
      <c r="IK24" s="1"/>
      <c r="IL24" s="1"/>
      <c r="IM24" s="1"/>
      <c r="IN24" s="1"/>
      <c r="IO24" s="1"/>
      <c r="IP24" s="1"/>
      <c r="IQ24" s="1"/>
      <c r="IR24" s="1"/>
      <c r="IS24" s="1"/>
    </row>
    <row r="25" spans="1:254">
      <c r="G25" s="49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  <c r="IQ25" s="1"/>
      <c r="IR25" s="1"/>
      <c r="IS25" s="1"/>
    </row>
    <row r="26" spans="1:254"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  <c r="CF26" s="1"/>
      <c r="CG26" s="1"/>
      <c r="CH26" s="1"/>
      <c r="CI26" s="1"/>
      <c r="CJ26" s="1"/>
      <c r="CK26" s="1"/>
      <c r="CL26" s="1"/>
      <c r="CM26" s="1"/>
      <c r="CN26" s="1"/>
      <c r="CO26" s="1"/>
      <c r="CP26" s="1"/>
      <c r="CQ26" s="1"/>
      <c r="CR26" s="1"/>
      <c r="CS26" s="1"/>
      <c r="CT26" s="1"/>
      <c r="CU26" s="1"/>
      <c r="CV26" s="1"/>
      <c r="CW26" s="1"/>
      <c r="CX26" s="1"/>
      <c r="CY26" s="1"/>
      <c r="CZ26" s="1"/>
      <c r="DA26" s="1"/>
      <c r="DB26" s="1"/>
      <c r="DC26" s="1"/>
      <c r="DD26" s="1"/>
      <c r="DE26" s="1"/>
      <c r="DF26" s="1"/>
      <c r="DG26" s="1"/>
      <c r="DH26" s="1"/>
      <c r="DI26" s="1"/>
      <c r="DJ26" s="1"/>
      <c r="DK26" s="1"/>
      <c r="DL26" s="1"/>
      <c r="DM26" s="1"/>
      <c r="DN26" s="1"/>
      <c r="DO26" s="1"/>
      <c r="DP26" s="1"/>
      <c r="DQ26" s="1"/>
      <c r="DR26" s="1"/>
      <c r="DS26" s="1"/>
      <c r="DT26" s="1"/>
      <c r="DU26" s="1"/>
      <c r="DV26" s="1"/>
      <c r="DW26" s="1"/>
      <c r="DX26" s="1"/>
      <c r="DY26" s="1"/>
      <c r="DZ26" s="1"/>
      <c r="EA26" s="1"/>
      <c r="EB26" s="1"/>
      <c r="EC26" s="1"/>
      <c r="ED26" s="1"/>
      <c r="EE26" s="1"/>
      <c r="EF26" s="1"/>
      <c r="EG26" s="1"/>
      <c r="EH26" s="1"/>
      <c r="EI26" s="1"/>
      <c r="EJ26" s="1"/>
      <c r="EK26" s="1"/>
      <c r="EL26" s="1"/>
      <c r="EM26" s="1"/>
      <c r="EN26" s="1"/>
      <c r="EO26" s="1"/>
      <c r="EP26" s="1"/>
      <c r="EQ26" s="1"/>
      <c r="ER26" s="1"/>
      <c r="ES26" s="1"/>
      <c r="ET26" s="1"/>
      <c r="EU26" s="1"/>
      <c r="EV26" s="1"/>
      <c r="EW26" s="1"/>
      <c r="EX26" s="1"/>
      <c r="EY26" s="1"/>
      <c r="EZ26" s="1"/>
      <c r="FA26" s="1"/>
      <c r="FB26" s="1"/>
      <c r="FC26" s="1"/>
      <c r="FD26" s="1"/>
      <c r="FE26" s="1"/>
      <c r="FF26" s="1"/>
      <c r="FG26" s="1"/>
      <c r="FH26" s="1"/>
      <c r="FI26" s="1"/>
      <c r="FJ26" s="1"/>
      <c r="FK26" s="1"/>
      <c r="FL26" s="1"/>
      <c r="FM26" s="1"/>
      <c r="FN26" s="1"/>
      <c r="FO26" s="1"/>
      <c r="FP26" s="1"/>
      <c r="FQ26" s="1"/>
      <c r="FR26" s="1"/>
      <c r="FS26" s="1"/>
      <c r="FT26" s="1"/>
      <c r="FU26" s="1"/>
      <c r="FV26" s="1"/>
      <c r="FW26" s="1"/>
      <c r="FX26" s="1"/>
      <c r="FY26" s="1"/>
      <c r="FZ26" s="1"/>
      <c r="GA26" s="1"/>
      <c r="GB26" s="1"/>
      <c r="GC26" s="1"/>
      <c r="GD26" s="1"/>
      <c r="GE26" s="1"/>
      <c r="GF26" s="1"/>
      <c r="GG26" s="1"/>
      <c r="GH26" s="1"/>
      <c r="GI26" s="1"/>
      <c r="GJ26" s="1"/>
      <c r="GK26" s="1"/>
      <c r="GL26" s="1"/>
      <c r="GM26" s="1"/>
      <c r="GN26" s="1"/>
      <c r="GO26" s="1"/>
      <c r="GP26" s="1"/>
      <c r="GQ26" s="1"/>
      <c r="GR26" s="1"/>
      <c r="GS26" s="1"/>
      <c r="GT26" s="1"/>
      <c r="GU26" s="1"/>
      <c r="GV26" s="1"/>
      <c r="GW26" s="1"/>
      <c r="GX26" s="1"/>
      <c r="GY26" s="1"/>
      <c r="GZ26" s="1"/>
      <c r="HA26" s="1"/>
      <c r="HB26" s="1"/>
      <c r="HC26" s="1"/>
      <c r="HD26" s="1"/>
      <c r="HE26" s="1"/>
      <c r="HF26" s="1"/>
      <c r="HG26" s="1"/>
      <c r="HH26" s="1"/>
      <c r="HI26" s="1"/>
      <c r="HJ26" s="1"/>
      <c r="HK26" s="1"/>
      <c r="HL26" s="1"/>
      <c r="HM26" s="1"/>
      <c r="HN26" s="1"/>
      <c r="HO26" s="1"/>
      <c r="HP26" s="1"/>
      <c r="HQ26" s="1"/>
      <c r="HR26" s="1"/>
      <c r="HS26" s="1"/>
      <c r="HT26" s="1"/>
      <c r="HU26" s="1"/>
      <c r="HV26" s="1"/>
      <c r="HW26" s="1"/>
      <c r="HX26" s="1"/>
      <c r="HY26" s="1"/>
      <c r="HZ26" s="1"/>
      <c r="IA26" s="1"/>
      <c r="IB26" s="1"/>
      <c r="IC26" s="1"/>
      <c r="ID26" s="1"/>
      <c r="IE26" s="1"/>
      <c r="IF26" s="1"/>
      <c r="IG26" s="1"/>
      <c r="IH26" s="1"/>
      <c r="II26" s="1"/>
      <c r="IJ26" s="1"/>
      <c r="IK26" s="1"/>
      <c r="IL26" s="1"/>
      <c r="IM26" s="1"/>
      <c r="IN26" s="1"/>
      <c r="IO26" s="1"/>
      <c r="IP26" s="1"/>
      <c r="IQ26" s="1"/>
      <c r="IR26" s="1"/>
      <c r="IS26" s="1"/>
    </row>
    <row r="27" spans="1:254"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  <c r="IQ27" s="1"/>
      <c r="IR27" s="1"/>
      <c r="IS27" s="1"/>
    </row>
    <row r="28" spans="1:254"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  <c r="CF28" s="1"/>
      <c r="CG28" s="1"/>
      <c r="CH28" s="1"/>
      <c r="CI28" s="1"/>
      <c r="CJ28" s="1"/>
      <c r="CK28" s="1"/>
      <c r="CL28" s="1"/>
      <c r="CM28" s="1"/>
      <c r="CN28" s="1"/>
      <c r="CO28" s="1"/>
      <c r="CP28" s="1"/>
      <c r="CQ28" s="1"/>
      <c r="CR28" s="1"/>
      <c r="CS28" s="1"/>
      <c r="CT28" s="1"/>
      <c r="CU28" s="1"/>
      <c r="CV28" s="1"/>
      <c r="CW28" s="1"/>
      <c r="CX28" s="1"/>
      <c r="CY28" s="1"/>
      <c r="CZ28" s="1"/>
      <c r="DA28" s="1"/>
      <c r="DB28" s="1"/>
      <c r="DC28" s="1"/>
      <c r="DD28" s="1"/>
      <c r="DE28" s="1"/>
      <c r="DF28" s="1"/>
      <c r="DG28" s="1"/>
      <c r="DH28" s="1"/>
      <c r="DI28" s="1"/>
      <c r="DJ28" s="1"/>
      <c r="DK28" s="1"/>
      <c r="DL28" s="1"/>
      <c r="DM28" s="1"/>
      <c r="DN28" s="1"/>
      <c r="DO28" s="1"/>
      <c r="DP28" s="1"/>
      <c r="DQ28" s="1"/>
      <c r="DR28" s="1"/>
      <c r="DS28" s="1"/>
      <c r="DT28" s="1"/>
      <c r="DU28" s="1"/>
      <c r="DV28" s="1"/>
      <c r="DW28" s="1"/>
      <c r="DX28" s="1"/>
      <c r="DY28" s="1"/>
      <c r="DZ28" s="1"/>
      <c r="EA28" s="1"/>
      <c r="EB28" s="1"/>
      <c r="EC28" s="1"/>
      <c r="ED28" s="1"/>
      <c r="EE28" s="1"/>
      <c r="EF28" s="1"/>
      <c r="EG28" s="1"/>
      <c r="EH28" s="1"/>
      <c r="EI28" s="1"/>
      <c r="EJ28" s="1"/>
      <c r="EK28" s="1"/>
      <c r="EL28" s="1"/>
      <c r="EM28" s="1"/>
      <c r="EN28" s="1"/>
      <c r="EO28" s="1"/>
      <c r="EP28" s="1"/>
      <c r="EQ28" s="1"/>
      <c r="ER28" s="1"/>
      <c r="ES28" s="1"/>
      <c r="ET28" s="1"/>
      <c r="EU28" s="1"/>
      <c r="EV28" s="1"/>
      <c r="EW28" s="1"/>
      <c r="EX28" s="1"/>
      <c r="EY28" s="1"/>
      <c r="EZ28" s="1"/>
      <c r="FA28" s="1"/>
      <c r="FB28" s="1"/>
      <c r="FC28" s="1"/>
      <c r="FD28" s="1"/>
      <c r="FE28" s="1"/>
      <c r="FF28" s="1"/>
      <c r="FG28" s="1"/>
      <c r="FH28" s="1"/>
      <c r="FI28" s="1"/>
      <c r="FJ28" s="1"/>
      <c r="FK28" s="1"/>
      <c r="FL28" s="1"/>
      <c r="FM28" s="1"/>
      <c r="FN28" s="1"/>
      <c r="FO28" s="1"/>
      <c r="FP28" s="1"/>
      <c r="FQ28" s="1"/>
      <c r="FR28" s="1"/>
      <c r="FS28" s="1"/>
      <c r="FT28" s="1"/>
      <c r="FU28" s="1"/>
      <c r="FV28" s="1"/>
      <c r="FW28" s="1"/>
      <c r="FX28" s="1"/>
      <c r="FY28" s="1"/>
      <c r="FZ28" s="1"/>
      <c r="GA28" s="1"/>
      <c r="GB28" s="1"/>
      <c r="GC28" s="1"/>
      <c r="GD28" s="1"/>
      <c r="GE28" s="1"/>
      <c r="GF28" s="1"/>
      <c r="GG28" s="1"/>
      <c r="GH28" s="1"/>
      <c r="GI28" s="1"/>
      <c r="GJ28" s="1"/>
      <c r="GK28" s="1"/>
      <c r="GL28" s="1"/>
      <c r="GM28" s="1"/>
      <c r="GN28" s="1"/>
      <c r="GO28" s="1"/>
      <c r="GP28" s="1"/>
      <c r="GQ28" s="1"/>
      <c r="GR28" s="1"/>
      <c r="GS28" s="1"/>
      <c r="GT28" s="1"/>
      <c r="GU28" s="1"/>
      <c r="GV28" s="1"/>
      <c r="GW28" s="1"/>
      <c r="GX28" s="1"/>
      <c r="GY28" s="1"/>
      <c r="GZ28" s="1"/>
      <c r="HA28" s="1"/>
      <c r="HB28" s="1"/>
      <c r="HC28" s="1"/>
      <c r="HD28" s="1"/>
      <c r="HE28" s="1"/>
      <c r="HF28" s="1"/>
      <c r="HG28" s="1"/>
      <c r="HH28" s="1"/>
      <c r="HI28" s="1"/>
      <c r="HJ28" s="1"/>
      <c r="HK28" s="1"/>
      <c r="HL28" s="1"/>
      <c r="HM28" s="1"/>
      <c r="HN28" s="1"/>
      <c r="HO28" s="1"/>
      <c r="HP28" s="1"/>
      <c r="HQ28" s="1"/>
      <c r="HR28" s="1"/>
      <c r="HS28" s="1"/>
      <c r="HT28" s="1"/>
      <c r="HU28" s="1"/>
      <c r="HV28" s="1"/>
      <c r="HW28" s="1"/>
      <c r="HX28" s="1"/>
      <c r="HY28" s="1"/>
      <c r="HZ28" s="1"/>
      <c r="IA28" s="1"/>
      <c r="IB28" s="1"/>
      <c r="IC28" s="1"/>
      <c r="ID28" s="1"/>
      <c r="IE28" s="1"/>
      <c r="IF28" s="1"/>
      <c r="IG28" s="1"/>
      <c r="IH28" s="1"/>
      <c r="II28" s="1"/>
      <c r="IJ28" s="1"/>
      <c r="IK28" s="1"/>
      <c r="IL28" s="1"/>
      <c r="IM28" s="1"/>
      <c r="IN28" s="1"/>
      <c r="IO28" s="1"/>
      <c r="IP28" s="1"/>
      <c r="IQ28" s="1"/>
      <c r="IR28" s="1"/>
      <c r="IS28" s="1"/>
    </row>
    <row r="29" spans="1:254"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  <c r="CF29" s="1"/>
      <c r="CG29" s="1"/>
      <c r="CH29" s="1"/>
      <c r="CI29" s="1"/>
      <c r="CJ29" s="1"/>
      <c r="CK29" s="1"/>
      <c r="CL29" s="1"/>
      <c r="CM29" s="1"/>
      <c r="CN29" s="1"/>
      <c r="CO29" s="1"/>
      <c r="CP29" s="1"/>
      <c r="CQ29" s="1"/>
      <c r="CR29" s="1"/>
      <c r="CS29" s="1"/>
      <c r="CT29" s="1"/>
      <c r="CU29" s="1"/>
      <c r="CV29" s="1"/>
      <c r="CW29" s="1"/>
      <c r="CX29" s="1"/>
      <c r="CY29" s="1"/>
      <c r="CZ29" s="1"/>
      <c r="DA29" s="1"/>
      <c r="DB29" s="1"/>
      <c r="DC29" s="1"/>
      <c r="DD29" s="1"/>
      <c r="DE29" s="1"/>
      <c r="DF29" s="1"/>
      <c r="DG29" s="1"/>
      <c r="DH29" s="1"/>
      <c r="DI29" s="1"/>
      <c r="DJ29" s="1"/>
      <c r="DK29" s="1"/>
      <c r="DL29" s="1"/>
      <c r="DM29" s="1"/>
      <c r="DN29" s="1"/>
      <c r="DO29" s="1"/>
      <c r="DP29" s="1"/>
      <c r="DQ29" s="1"/>
      <c r="DR29" s="1"/>
      <c r="DS29" s="1"/>
      <c r="DT29" s="1"/>
      <c r="DU29" s="1"/>
      <c r="DV29" s="1"/>
      <c r="DW29" s="1"/>
      <c r="DX29" s="1"/>
      <c r="DY29" s="1"/>
      <c r="DZ29" s="1"/>
      <c r="EA29" s="1"/>
      <c r="EB29" s="1"/>
      <c r="EC29" s="1"/>
      <c r="ED29" s="1"/>
      <c r="EE29" s="1"/>
      <c r="EF29" s="1"/>
      <c r="EG29" s="1"/>
      <c r="EH29" s="1"/>
      <c r="EI29" s="1"/>
      <c r="EJ29" s="1"/>
      <c r="EK29" s="1"/>
      <c r="EL29" s="1"/>
      <c r="EM29" s="1"/>
      <c r="EN29" s="1"/>
      <c r="EO29" s="1"/>
      <c r="EP29" s="1"/>
      <c r="EQ29" s="1"/>
      <c r="ER29" s="1"/>
      <c r="ES29" s="1"/>
      <c r="ET29" s="1"/>
      <c r="EU29" s="1"/>
      <c r="EV29" s="1"/>
      <c r="EW29" s="1"/>
      <c r="EX29" s="1"/>
      <c r="EY29" s="1"/>
      <c r="EZ29" s="1"/>
      <c r="FA29" s="1"/>
      <c r="FB29" s="1"/>
      <c r="FC29" s="1"/>
      <c r="FD29" s="1"/>
      <c r="FE29" s="1"/>
      <c r="FF29" s="1"/>
      <c r="FG29" s="1"/>
      <c r="FH29" s="1"/>
      <c r="FI29" s="1"/>
      <c r="FJ29" s="1"/>
      <c r="FK29" s="1"/>
      <c r="FL29" s="1"/>
      <c r="FM29" s="1"/>
      <c r="FN29" s="1"/>
      <c r="FO29" s="1"/>
      <c r="FP29" s="1"/>
      <c r="FQ29" s="1"/>
      <c r="FR29" s="1"/>
      <c r="FS29" s="1"/>
      <c r="FT29" s="1"/>
      <c r="FU29" s="1"/>
      <c r="FV29" s="1"/>
      <c r="FW29" s="1"/>
      <c r="FX29" s="1"/>
      <c r="FY29" s="1"/>
      <c r="FZ29" s="1"/>
      <c r="GA29" s="1"/>
      <c r="GB29" s="1"/>
      <c r="GC29" s="1"/>
      <c r="GD29" s="1"/>
      <c r="GE29" s="1"/>
      <c r="GF29" s="1"/>
      <c r="GG29" s="1"/>
      <c r="GH29" s="1"/>
      <c r="GI29" s="1"/>
      <c r="GJ29" s="1"/>
      <c r="GK29" s="1"/>
      <c r="GL29" s="1"/>
      <c r="GM29" s="1"/>
      <c r="GN29" s="1"/>
      <c r="GO29" s="1"/>
      <c r="GP29" s="1"/>
      <c r="GQ29" s="1"/>
      <c r="GR29" s="1"/>
      <c r="GS29" s="1"/>
      <c r="GT29" s="1"/>
      <c r="GU29" s="1"/>
      <c r="GV29" s="1"/>
      <c r="GW29" s="1"/>
      <c r="GX29" s="1"/>
      <c r="GY29" s="1"/>
      <c r="GZ29" s="1"/>
      <c r="HA29" s="1"/>
      <c r="HB29" s="1"/>
      <c r="HC29" s="1"/>
      <c r="HD29" s="1"/>
      <c r="HE29" s="1"/>
      <c r="HF29" s="1"/>
      <c r="HG29" s="1"/>
      <c r="HH29" s="1"/>
      <c r="HI29" s="1"/>
      <c r="HJ29" s="1"/>
      <c r="HK29" s="1"/>
      <c r="HL29" s="1"/>
      <c r="HM29" s="1"/>
      <c r="HN29" s="1"/>
      <c r="HO29" s="1"/>
      <c r="HP29" s="1"/>
      <c r="HQ29" s="1"/>
      <c r="HR29" s="1"/>
      <c r="HS29" s="1"/>
      <c r="HT29" s="1"/>
      <c r="HU29" s="1"/>
      <c r="HV29" s="1"/>
      <c r="HW29" s="1"/>
      <c r="HX29" s="1"/>
      <c r="HY29" s="1"/>
      <c r="HZ29" s="1"/>
      <c r="IA29" s="1"/>
      <c r="IB29" s="1"/>
      <c r="IC29" s="1"/>
      <c r="ID29" s="1"/>
      <c r="IE29" s="1"/>
      <c r="IF29" s="1"/>
      <c r="IG29" s="1"/>
      <c r="IH29" s="1"/>
      <c r="II29" s="1"/>
      <c r="IJ29" s="1"/>
      <c r="IK29" s="1"/>
      <c r="IL29" s="1"/>
      <c r="IM29" s="1"/>
      <c r="IN29" s="1"/>
      <c r="IO29" s="1"/>
      <c r="IP29" s="1"/>
      <c r="IQ29" s="1"/>
      <c r="IR29" s="1"/>
      <c r="IS29" s="1"/>
    </row>
    <row r="30" spans="1:254"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</row>
    <row r="31" spans="1:254"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</row>
    <row r="32" spans="1:254"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</row>
    <row r="33" spans="1:254"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  <c r="CF33" s="1"/>
      <c r="CG33" s="1"/>
      <c r="CH33" s="1"/>
      <c r="CI33" s="1"/>
      <c r="CJ33" s="1"/>
      <c r="CK33" s="1"/>
      <c r="CL33" s="1"/>
      <c r="CM33" s="1"/>
      <c r="CN33" s="1"/>
      <c r="CO33" s="1"/>
      <c r="CP33" s="1"/>
      <c r="CQ33" s="1"/>
      <c r="CR33" s="1"/>
      <c r="CS33" s="1"/>
      <c r="CT33" s="1"/>
      <c r="CU33" s="1"/>
      <c r="CV33" s="1"/>
      <c r="CW33" s="1"/>
      <c r="CX33" s="1"/>
      <c r="CY33" s="1"/>
      <c r="CZ33" s="1"/>
      <c r="DA33" s="1"/>
      <c r="DB33" s="1"/>
      <c r="DC33" s="1"/>
      <c r="DD33" s="1"/>
      <c r="DE33" s="1"/>
      <c r="DF33" s="1"/>
      <c r="DG33" s="1"/>
      <c r="DH33" s="1"/>
      <c r="DI33" s="1"/>
      <c r="DJ33" s="1"/>
      <c r="DK33" s="1"/>
      <c r="DL33" s="1"/>
      <c r="DM33" s="1"/>
      <c r="DN33" s="1"/>
      <c r="DO33" s="1"/>
      <c r="DP33" s="1"/>
      <c r="DQ33" s="1"/>
      <c r="DR33" s="1"/>
      <c r="DS33" s="1"/>
      <c r="DT33" s="1"/>
      <c r="DU33" s="1"/>
      <c r="DV33" s="1"/>
      <c r="DW33" s="1"/>
      <c r="DX33" s="1"/>
      <c r="DY33" s="1"/>
      <c r="DZ33" s="1"/>
      <c r="EA33" s="1"/>
      <c r="EB33" s="1"/>
      <c r="EC33" s="1"/>
      <c r="ED33" s="1"/>
      <c r="EE33" s="1"/>
      <c r="EF33" s="1"/>
      <c r="EG33" s="1"/>
      <c r="EH33" s="1"/>
      <c r="EI33" s="1"/>
      <c r="EJ33" s="1"/>
      <c r="EK33" s="1"/>
      <c r="EL33" s="1"/>
      <c r="EM33" s="1"/>
      <c r="EN33" s="1"/>
      <c r="EO33" s="1"/>
      <c r="EP33" s="1"/>
      <c r="EQ33" s="1"/>
      <c r="ER33" s="1"/>
      <c r="ES33" s="1"/>
      <c r="ET33" s="1"/>
      <c r="EU33" s="1"/>
      <c r="EV33" s="1"/>
      <c r="EW33" s="1"/>
      <c r="EX33" s="1"/>
      <c r="EY33" s="1"/>
      <c r="EZ33" s="1"/>
      <c r="FA33" s="1"/>
      <c r="FB33" s="1"/>
      <c r="FC33" s="1"/>
      <c r="FD33" s="1"/>
      <c r="FE33" s="1"/>
      <c r="FF33" s="1"/>
      <c r="FG33" s="1"/>
      <c r="FH33" s="1"/>
      <c r="FI33" s="1"/>
      <c r="FJ33" s="1"/>
      <c r="FK33" s="1"/>
      <c r="FL33" s="1"/>
      <c r="FM33" s="1"/>
      <c r="FN33" s="1"/>
      <c r="FO33" s="1"/>
      <c r="FP33" s="1"/>
      <c r="FQ33" s="1"/>
      <c r="FR33" s="1"/>
      <c r="FS33" s="1"/>
      <c r="FT33" s="1"/>
      <c r="FU33" s="1"/>
      <c r="FV33" s="1"/>
      <c r="FW33" s="1"/>
      <c r="FX33" s="1"/>
      <c r="FY33" s="1"/>
      <c r="FZ33" s="1"/>
      <c r="GA33" s="1"/>
      <c r="GB33" s="1"/>
      <c r="GC33" s="1"/>
      <c r="GD33" s="1"/>
      <c r="GE33" s="1"/>
      <c r="GF33" s="1"/>
      <c r="GG33" s="1"/>
      <c r="GH33" s="1"/>
      <c r="GI33" s="1"/>
      <c r="GJ33" s="1"/>
      <c r="GK33" s="1"/>
      <c r="GL33" s="1"/>
      <c r="GM33" s="1"/>
      <c r="GN33" s="1"/>
      <c r="GO33" s="1"/>
      <c r="GP33" s="1"/>
      <c r="GQ33" s="1"/>
      <c r="GR33" s="1"/>
      <c r="GS33" s="1"/>
      <c r="GT33" s="1"/>
      <c r="GU33" s="1"/>
      <c r="GV33" s="1"/>
      <c r="GW33" s="1"/>
      <c r="GX33" s="1"/>
      <c r="GY33" s="1"/>
      <c r="GZ33" s="1"/>
      <c r="HA33" s="1"/>
      <c r="HB33" s="1"/>
      <c r="HC33" s="1"/>
      <c r="HD33" s="1"/>
      <c r="HE33" s="1"/>
      <c r="HF33" s="1"/>
      <c r="HG33" s="1"/>
      <c r="HH33" s="1"/>
      <c r="HI33" s="1"/>
      <c r="HJ33" s="1"/>
      <c r="HK33" s="1"/>
      <c r="HL33" s="1"/>
      <c r="HM33" s="1"/>
      <c r="HN33" s="1"/>
      <c r="HO33" s="1"/>
      <c r="HP33" s="1"/>
      <c r="HQ33" s="1"/>
      <c r="HR33" s="1"/>
      <c r="HS33" s="1"/>
      <c r="HT33" s="1"/>
      <c r="HU33" s="1"/>
      <c r="HV33" s="1"/>
      <c r="HW33" s="1"/>
      <c r="HX33" s="1"/>
      <c r="HY33" s="1"/>
      <c r="HZ33" s="1"/>
      <c r="IA33" s="1"/>
      <c r="IB33" s="1"/>
      <c r="IC33" s="1"/>
      <c r="ID33" s="1"/>
      <c r="IE33" s="1"/>
      <c r="IF33" s="1"/>
      <c r="IG33" s="1"/>
      <c r="IH33" s="1"/>
      <c r="II33" s="1"/>
      <c r="IJ33" s="1"/>
      <c r="IK33" s="1"/>
      <c r="IL33" s="1"/>
      <c r="IM33" s="1"/>
      <c r="IN33" s="1"/>
      <c r="IO33" s="1"/>
      <c r="IP33" s="1"/>
      <c r="IQ33" s="1"/>
      <c r="IR33" s="1"/>
      <c r="IS33" s="1"/>
    </row>
    <row r="34" spans="1:254"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"/>
      <c r="IK34" s="1"/>
      <c r="IL34" s="1"/>
      <c r="IM34" s="1"/>
      <c r="IN34" s="1"/>
      <c r="IO34" s="1"/>
      <c r="IP34" s="1"/>
      <c r="IQ34" s="1"/>
      <c r="IR34" s="1"/>
      <c r="IS34" s="1"/>
    </row>
    <row r="35" spans="1:254"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"/>
      <c r="IK35" s="1"/>
      <c r="IL35" s="1"/>
      <c r="IM35" s="1"/>
      <c r="IN35" s="1"/>
      <c r="IO35" s="1"/>
      <c r="IP35" s="1"/>
      <c r="IQ35" s="1"/>
      <c r="IR35" s="1"/>
      <c r="IS35" s="1"/>
    </row>
    <row r="36" spans="1:254"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  <c r="IQ36" s="1"/>
      <c r="IR36" s="1"/>
      <c r="IS36" s="1"/>
    </row>
    <row r="37" spans="1:25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  <c r="CF37" s="1"/>
      <c r="CG37" s="1"/>
      <c r="CH37" s="1"/>
      <c r="CI37" s="1"/>
      <c r="CJ37" s="1"/>
      <c r="CK37" s="1"/>
      <c r="CL37" s="1"/>
      <c r="CM37" s="1"/>
      <c r="CN37" s="1"/>
      <c r="CO37" s="1"/>
      <c r="CP37" s="1"/>
      <c r="CQ37" s="1"/>
      <c r="CR37" s="1"/>
      <c r="CS37" s="1"/>
      <c r="CT37" s="1"/>
      <c r="CU37" s="1"/>
      <c r="CV37" s="1"/>
      <c r="CW37" s="1"/>
      <c r="CX37" s="1"/>
      <c r="CY37" s="1"/>
      <c r="CZ37" s="1"/>
      <c r="DA37" s="1"/>
      <c r="DB37" s="1"/>
      <c r="DC37" s="1"/>
      <c r="DD37" s="1"/>
      <c r="DE37" s="1"/>
      <c r="DF37" s="1"/>
      <c r="DG37" s="1"/>
      <c r="DH37" s="1"/>
      <c r="DI37" s="1"/>
      <c r="DJ37" s="1"/>
      <c r="DK37" s="1"/>
      <c r="DL37" s="1"/>
      <c r="DM37" s="1"/>
      <c r="DN37" s="1"/>
      <c r="DO37" s="1"/>
      <c r="DP37" s="1"/>
      <c r="DQ37" s="1"/>
      <c r="DR37" s="1"/>
      <c r="DS37" s="1"/>
      <c r="DT37" s="1"/>
      <c r="DU37" s="1"/>
      <c r="DV37" s="1"/>
      <c r="DW37" s="1"/>
      <c r="DX37" s="1"/>
      <c r="DY37" s="1"/>
      <c r="DZ37" s="1"/>
      <c r="EA37" s="1"/>
      <c r="EB37" s="1"/>
      <c r="EC37" s="1"/>
      <c r="ED37" s="1"/>
      <c r="EE37" s="1"/>
      <c r="EF37" s="1"/>
      <c r="EG37" s="1"/>
      <c r="EH37" s="1"/>
      <c r="EI37" s="1"/>
      <c r="EJ37" s="1"/>
      <c r="EK37" s="1"/>
      <c r="EL37" s="1"/>
      <c r="EM37" s="1"/>
      <c r="EN37" s="1"/>
      <c r="EO37" s="1"/>
      <c r="EP37" s="1"/>
      <c r="EQ37" s="1"/>
      <c r="ER37" s="1"/>
      <c r="ES37" s="1"/>
      <c r="ET37" s="1"/>
      <c r="EU37" s="1"/>
      <c r="EV37" s="1"/>
      <c r="EW37" s="1"/>
      <c r="EX37" s="1"/>
      <c r="EY37" s="1"/>
      <c r="EZ37" s="1"/>
      <c r="FA37" s="1"/>
      <c r="FB37" s="1"/>
      <c r="FC37" s="1"/>
      <c r="FD37" s="1"/>
      <c r="FE37" s="1"/>
      <c r="FF37" s="1"/>
      <c r="FG37" s="1"/>
      <c r="FH37" s="1"/>
      <c r="FI37" s="1"/>
      <c r="FJ37" s="1"/>
      <c r="FK37" s="1"/>
      <c r="FL37" s="1"/>
      <c r="FM37" s="1"/>
      <c r="FN37" s="1"/>
      <c r="FO37" s="1"/>
      <c r="FP37" s="1"/>
      <c r="FQ37" s="1"/>
      <c r="FR37" s="1"/>
      <c r="FS37" s="1"/>
      <c r="FT37" s="1"/>
      <c r="FU37" s="1"/>
      <c r="FV37" s="1"/>
      <c r="FW37" s="1"/>
      <c r="FX37" s="1"/>
      <c r="FY37" s="1"/>
      <c r="FZ37" s="1"/>
      <c r="GA37" s="1"/>
      <c r="GB37" s="1"/>
      <c r="GC37" s="1"/>
      <c r="GD37" s="1"/>
      <c r="GE37" s="1"/>
      <c r="GF37" s="1"/>
      <c r="GG37" s="1"/>
      <c r="GH37" s="1"/>
      <c r="GI37" s="1"/>
      <c r="GJ37" s="1"/>
      <c r="GK37" s="1"/>
      <c r="GL37" s="1"/>
      <c r="GM37" s="1"/>
      <c r="GN37" s="1"/>
      <c r="GO37" s="1"/>
      <c r="GP37" s="1"/>
      <c r="GQ37" s="1"/>
      <c r="GR37" s="1"/>
      <c r="GS37" s="1"/>
      <c r="GT37" s="1"/>
      <c r="GU37" s="1"/>
      <c r="GV37" s="1"/>
      <c r="GW37" s="1"/>
      <c r="GX37" s="1"/>
      <c r="GY37" s="1"/>
      <c r="GZ37" s="1"/>
      <c r="HA37" s="1"/>
      <c r="HB37" s="1"/>
      <c r="HC37" s="1"/>
      <c r="HD37" s="1"/>
      <c r="HE37" s="1"/>
      <c r="HF37" s="1"/>
      <c r="HG37" s="1"/>
      <c r="HH37" s="1"/>
      <c r="HI37" s="1"/>
      <c r="HJ37" s="1"/>
      <c r="HK37" s="1"/>
      <c r="HL37" s="1"/>
      <c r="HM37" s="1"/>
      <c r="HN37" s="1"/>
      <c r="HO37" s="1"/>
      <c r="HP37" s="1"/>
      <c r="HQ37" s="1"/>
      <c r="HR37" s="1"/>
      <c r="HS37" s="1"/>
      <c r="HT37" s="1"/>
      <c r="HU37" s="1"/>
      <c r="HV37" s="1"/>
      <c r="HW37" s="1"/>
      <c r="HX37" s="1"/>
      <c r="HY37" s="1"/>
      <c r="HZ37" s="1"/>
      <c r="IA37" s="1"/>
      <c r="IB37" s="1"/>
      <c r="IC37" s="1"/>
      <c r="ID37" s="1"/>
      <c r="IE37" s="1"/>
      <c r="IF37" s="1"/>
      <c r="IG37" s="1"/>
      <c r="IH37" s="1"/>
      <c r="II37" s="1"/>
      <c r="IJ37" s="1"/>
      <c r="IK37" s="1"/>
      <c r="IL37" s="1"/>
      <c r="IM37" s="1"/>
      <c r="IN37" s="1"/>
      <c r="IO37" s="1"/>
      <c r="IP37" s="1"/>
      <c r="IQ37" s="1"/>
      <c r="IR37" s="1"/>
      <c r="IS37" s="1"/>
    </row>
    <row r="38" spans="1:25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  <c r="CF38" s="1"/>
      <c r="CG38" s="1"/>
      <c r="CH38" s="1"/>
      <c r="CI38" s="1"/>
      <c r="CJ38" s="1"/>
      <c r="CK38" s="1"/>
      <c r="CL38" s="1"/>
      <c r="CM38" s="1"/>
      <c r="CN38" s="1"/>
      <c r="CO38" s="1"/>
      <c r="CP38" s="1"/>
      <c r="CQ38" s="1"/>
      <c r="CR38" s="1"/>
      <c r="CS38" s="1"/>
      <c r="CT38" s="1"/>
      <c r="CU38" s="1"/>
      <c r="CV38" s="1"/>
      <c r="CW38" s="1"/>
      <c r="CX38" s="1"/>
      <c r="CY38" s="1"/>
      <c r="CZ38" s="1"/>
      <c r="DA38" s="1"/>
      <c r="DB38" s="1"/>
      <c r="DC38" s="1"/>
      <c r="DD38" s="1"/>
      <c r="DE38" s="1"/>
      <c r="DF38" s="1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1"/>
      <c r="GM38" s="1"/>
      <c r="GN38" s="1"/>
      <c r="GO38" s="1"/>
      <c r="GP38" s="1"/>
      <c r="GQ38" s="1"/>
      <c r="GR38" s="1"/>
      <c r="GS38" s="1"/>
      <c r="GT38" s="1"/>
      <c r="GU38" s="1"/>
      <c r="GV38" s="1"/>
      <c r="GW38" s="1"/>
      <c r="GX38" s="1"/>
      <c r="GY38" s="1"/>
      <c r="GZ38" s="1"/>
      <c r="HA38" s="1"/>
      <c r="HB38" s="1"/>
      <c r="HC38" s="1"/>
      <c r="HD38" s="1"/>
      <c r="HE38" s="1"/>
      <c r="HF38" s="1"/>
      <c r="HG38" s="1"/>
      <c r="HH38" s="1"/>
      <c r="HI38" s="1"/>
      <c r="HJ38" s="1"/>
      <c r="HK38" s="1"/>
      <c r="HL38" s="1"/>
      <c r="HM38" s="1"/>
      <c r="HN38" s="1"/>
      <c r="HO38" s="1"/>
      <c r="HP38" s="1"/>
      <c r="HQ38" s="1"/>
      <c r="HR38" s="1"/>
      <c r="HS38" s="1"/>
      <c r="HT38" s="1"/>
      <c r="HU38" s="1"/>
      <c r="HV38" s="1"/>
      <c r="HW38" s="1"/>
      <c r="HX38" s="1"/>
      <c r="HY38" s="1"/>
      <c r="HZ38" s="1"/>
      <c r="IA38" s="1"/>
      <c r="IB38" s="1"/>
      <c r="IC38" s="1"/>
      <c r="ID38" s="1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1"/>
      <c r="IS38" s="1"/>
      <c r="IT38" s="1"/>
    </row>
    <row r="39" spans="1:25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  <c r="CF39" s="1"/>
      <c r="CG39" s="1"/>
      <c r="CH39" s="1"/>
      <c r="CI39" s="1"/>
      <c r="CJ39" s="1"/>
      <c r="CK39" s="1"/>
      <c r="CL39" s="1"/>
      <c r="CM39" s="1"/>
      <c r="CN39" s="1"/>
      <c r="CO39" s="1"/>
      <c r="CP39" s="1"/>
      <c r="CQ39" s="1"/>
      <c r="CR39" s="1"/>
      <c r="CS39" s="1"/>
      <c r="CT39" s="1"/>
      <c r="CU39" s="1"/>
      <c r="CV39" s="1"/>
      <c r="CW39" s="1"/>
      <c r="CX39" s="1"/>
      <c r="CY39" s="1"/>
      <c r="CZ39" s="1"/>
      <c r="DA39" s="1"/>
      <c r="DB39" s="1"/>
      <c r="DC39" s="1"/>
      <c r="DD39" s="1"/>
      <c r="DE39" s="1"/>
      <c r="DF39" s="1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1"/>
      <c r="GM39" s="1"/>
      <c r="GN39" s="1"/>
      <c r="GO39" s="1"/>
      <c r="GP39" s="1"/>
      <c r="GQ39" s="1"/>
      <c r="GR39" s="1"/>
      <c r="GS39" s="1"/>
      <c r="GT39" s="1"/>
      <c r="GU39" s="1"/>
      <c r="GV39" s="1"/>
      <c r="GW39" s="1"/>
      <c r="GX39" s="1"/>
      <c r="GY39" s="1"/>
      <c r="GZ39" s="1"/>
      <c r="HA39" s="1"/>
      <c r="HB39" s="1"/>
      <c r="HC39" s="1"/>
      <c r="HD39" s="1"/>
      <c r="HE39" s="1"/>
      <c r="HF39" s="1"/>
      <c r="HG39" s="1"/>
      <c r="HH39" s="1"/>
      <c r="HI39" s="1"/>
      <c r="HJ39" s="1"/>
      <c r="HK39" s="1"/>
      <c r="HL39" s="1"/>
      <c r="HM39" s="1"/>
      <c r="HN39" s="1"/>
      <c r="HO39" s="1"/>
      <c r="HP39" s="1"/>
      <c r="HQ39" s="1"/>
      <c r="HR39" s="1"/>
      <c r="HS39" s="1"/>
      <c r="HT39" s="1"/>
      <c r="HU39" s="1"/>
      <c r="HV39" s="1"/>
      <c r="HW39" s="1"/>
      <c r="HX39" s="1"/>
      <c r="HY39" s="1"/>
      <c r="HZ39" s="1"/>
      <c r="IA39" s="1"/>
      <c r="IB39" s="1"/>
      <c r="IC39" s="1"/>
      <c r="ID39" s="1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1"/>
      <c r="IS39" s="1"/>
      <c r="IT39" s="1"/>
    </row>
    <row r="40" spans="1:25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  <c r="CF40" s="1"/>
      <c r="CG40" s="1"/>
      <c r="CH40" s="1"/>
      <c r="CI40" s="1"/>
      <c r="CJ40" s="1"/>
      <c r="CK40" s="1"/>
      <c r="CL40" s="1"/>
      <c r="CM40" s="1"/>
      <c r="CN40" s="1"/>
      <c r="CO40" s="1"/>
      <c r="CP40" s="1"/>
      <c r="CQ40" s="1"/>
      <c r="CR40" s="1"/>
      <c r="CS40" s="1"/>
      <c r="CT40" s="1"/>
      <c r="CU40" s="1"/>
      <c r="CV40" s="1"/>
      <c r="CW40" s="1"/>
      <c r="CX40" s="1"/>
      <c r="CY40" s="1"/>
      <c r="CZ40" s="1"/>
      <c r="DA40" s="1"/>
      <c r="DB40" s="1"/>
      <c r="DC40" s="1"/>
      <c r="DD40" s="1"/>
      <c r="DE40" s="1"/>
      <c r="DF40" s="1"/>
      <c r="DG40" s="1"/>
      <c r="DH40" s="1"/>
      <c r="DI40" s="1"/>
      <c r="DJ40" s="1"/>
      <c r="DK40" s="1"/>
      <c r="DL40" s="1"/>
      <c r="DM40" s="1"/>
      <c r="DN40" s="1"/>
      <c r="DO40" s="1"/>
      <c r="DP40" s="1"/>
      <c r="DQ40" s="1"/>
      <c r="DR40" s="1"/>
      <c r="DS40" s="1"/>
      <c r="DT40" s="1"/>
      <c r="DU40" s="1"/>
      <c r="DV40" s="1"/>
      <c r="DW40" s="1"/>
      <c r="DX40" s="1"/>
      <c r="DY40" s="1"/>
      <c r="DZ40" s="1"/>
      <c r="EA40" s="1"/>
      <c r="EB40" s="1"/>
      <c r="EC40" s="1"/>
      <c r="ED40" s="1"/>
      <c r="EE40" s="1"/>
      <c r="EF40" s="1"/>
      <c r="EG40" s="1"/>
      <c r="EH40" s="1"/>
      <c r="EI40" s="1"/>
      <c r="EJ40" s="1"/>
      <c r="EK40" s="1"/>
      <c r="EL40" s="1"/>
      <c r="EM40" s="1"/>
      <c r="EN40" s="1"/>
      <c r="EO40" s="1"/>
      <c r="EP40" s="1"/>
      <c r="EQ40" s="1"/>
      <c r="ER40" s="1"/>
      <c r="ES40" s="1"/>
      <c r="ET40" s="1"/>
      <c r="EU40" s="1"/>
      <c r="EV40" s="1"/>
      <c r="EW40" s="1"/>
      <c r="EX40" s="1"/>
      <c r="EY40" s="1"/>
      <c r="EZ40" s="1"/>
      <c r="FA40" s="1"/>
      <c r="FB40" s="1"/>
      <c r="FC40" s="1"/>
      <c r="FD40" s="1"/>
      <c r="FE40" s="1"/>
      <c r="FF40" s="1"/>
      <c r="FG40" s="1"/>
      <c r="FH40" s="1"/>
      <c r="FI40" s="1"/>
      <c r="FJ40" s="1"/>
      <c r="FK40" s="1"/>
      <c r="FL40" s="1"/>
      <c r="FM40" s="1"/>
      <c r="FN40" s="1"/>
      <c r="FO40" s="1"/>
      <c r="FP40" s="1"/>
      <c r="FQ40" s="1"/>
      <c r="FR40" s="1"/>
      <c r="FS40" s="1"/>
      <c r="FT40" s="1"/>
      <c r="FU40" s="1"/>
      <c r="FV40" s="1"/>
      <c r="FW40" s="1"/>
      <c r="FX40" s="1"/>
      <c r="FY40" s="1"/>
      <c r="FZ40" s="1"/>
      <c r="GA40" s="1"/>
      <c r="GB40" s="1"/>
      <c r="GC40" s="1"/>
      <c r="GD40" s="1"/>
      <c r="GE40" s="1"/>
      <c r="GF40" s="1"/>
      <c r="GG40" s="1"/>
      <c r="GH40" s="1"/>
      <c r="GI40" s="1"/>
      <c r="GJ40" s="1"/>
      <c r="GK40" s="1"/>
      <c r="GL40" s="1"/>
      <c r="GM40" s="1"/>
      <c r="GN40" s="1"/>
      <c r="GO40" s="1"/>
      <c r="GP40" s="1"/>
      <c r="GQ40" s="1"/>
      <c r="GR40" s="1"/>
      <c r="GS40" s="1"/>
      <c r="GT40" s="1"/>
      <c r="GU40" s="1"/>
      <c r="GV40" s="1"/>
      <c r="GW40" s="1"/>
      <c r="GX40" s="1"/>
      <c r="GY40" s="1"/>
      <c r="GZ40" s="1"/>
      <c r="HA40" s="1"/>
      <c r="HB40" s="1"/>
      <c r="HC40" s="1"/>
      <c r="HD40" s="1"/>
      <c r="HE40" s="1"/>
      <c r="HF40" s="1"/>
      <c r="HG40" s="1"/>
      <c r="HH40" s="1"/>
      <c r="HI40" s="1"/>
      <c r="HJ40" s="1"/>
      <c r="HK40" s="1"/>
      <c r="HL40" s="1"/>
      <c r="HM40" s="1"/>
      <c r="HN40" s="1"/>
      <c r="HO40" s="1"/>
      <c r="HP40" s="1"/>
      <c r="HQ40" s="1"/>
      <c r="HR40" s="1"/>
      <c r="HS40" s="1"/>
      <c r="HT40" s="1"/>
      <c r="HU40" s="1"/>
      <c r="HV40" s="1"/>
      <c r="HW40" s="1"/>
      <c r="HX40" s="1"/>
      <c r="HY40" s="1"/>
      <c r="HZ40" s="1"/>
      <c r="IA40" s="1"/>
      <c r="IB40" s="1"/>
      <c r="IC40" s="1"/>
      <c r="ID40" s="1"/>
      <c r="IE40" s="1"/>
      <c r="IF40" s="1"/>
      <c r="IG40" s="1"/>
      <c r="IH40" s="1"/>
      <c r="II40" s="1"/>
      <c r="IJ40" s="1"/>
      <c r="IK40" s="1"/>
      <c r="IL40" s="1"/>
      <c r="IM40" s="1"/>
      <c r="IN40" s="1"/>
      <c r="IO40" s="1"/>
      <c r="IP40" s="1"/>
      <c r="IQ40" s="1"/>
      <c r="IR40" s="1"/>
      <c r="IS40" s="1"/>
      <c r="IT40" s="1"/>
    </row>
    <row r="41" spans="1:25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  <c r="CF41" s="1"/>
      <c r="CG41" s="1"/>
      <c r="CH41" s="1"/>
      <c r="CI41" s="1"/>
      <c r="CJ41" s="1"/>
      <c r="CK41" s="1"/>
      <c r="CL41" s="1"/>
      <c r="CM41" s="1"/>
      <c r="CN41" s="1"/>
      <c r="CO41" s="1"/>
      <c r="CP41" s="1"/>
      <c r="CQ41" s="1"/>
      <c r="CR41" s="1"/>
      <c r="CS41" s="1"/>
      <c r="CT41" s="1"/>
      <c r="CU41" s="1"/>
      <c r="CV41" s="1"/>
      <c r="CW41" s="1"/>
      <c r="CX41" s="1"/>
      <c r="CY41" s="1"/>
      <c r="CZ41" s="1"/>
      <c r="DA41" s="1"/>
      <c r="DB41" s="1"/>
      <c r="DC41" s="1"/>
      <c r="DD41" s="1"/>
      <c r="DE41" s="1"/>
      <c r="DF41" s="1"/>
      <c r="DG41" s="1"/>
      <c r="DH41" s="1"/>
      <c r="DI41" s="1"/>
      <c r="DJ41" s="1"/>
      <c r="DK41" s="1"/>
      <c r="DL41" s="1"/>
      <c r="DM41" s="1"/>
      <c r="DN41" s="1"/>
      <c r="DO41" s="1"/>
      <c r="DP41" s="1"/>
      <c r="DQ41" s="1"/>
      <c r="DR41" s="1"/>
      <c r="DS41" s="1"/>
      <c r="DT41" s="1"/>
      <c r="DU41" s="1"/>
      <c r="DV41" s="1"/>
      <c r="DW41" s="1"/>
      <c r="DX41" s="1"/>
      <c r="DY41" s="1"/>
      <c r="DZ41" s="1"/>
      <c r="EA41" s="1"/>
      <c r="EB41" s="1"/>
      <c r="EC41" s="1"/>
      <c r="ED41" s="1"/>
      <c r="EE41" s="1"/>
      <c r="EF41" s="1"/>
      <c r="EG41" s="1"/>
      <c r="EH41" s="1"/>
      <c r="EI41" s="1"/>
      <c r="EJ41" s="1"/>
      <c r="EK41" s="1"/>
      <c r="EL41" s="1"/>
      <c r="EM41" s="1"/>
      <c r="EN41" s="1"/>
      <c r="EO41" s="1"/>
      <c r="EP41" s="1"/>
      <c r="EQ41" s="1"/>
      <c r="ER41" s="1"/>
      <c r="ES41" s="1"/>
      <c r="ET41" s="1"/>
      <c r="EU41" s="1"/>
      <c r="EV41" s="1"/>
      <c r="EW41" s="1"/>
      <c r="EX41" s="1"/>
      <c r="EY41" s="1"/>
      <c r="EZ41" s="1"/>
      <c r="FA41" s="1"/>
      <c r="FB41" s="1"/>
      <c r="FC41" s="1"/>
      <c r="FD41" s="1"/>
      <c r="FE41" s="1"/>
      <c r="FF41" s="1"/>
      <c r="FG41" s="1"/>
      <c r="FH41" s="1"/>
      <c r="FI41" s="1"/>
      <c r="FJ41" s="1"/>
      <c r="FK41" s="1"/>
      <c r="FL41" s="1"/>
      <c r="FM41" s="1"/>
      <c r="FN41" s="1"/>
      <c r="FO41" s="1"/>
      <c r="FP41" s="1"/>
      <c r="FQ41" s="1"/>
      <c r="FR41" s="1"/>
      <c r="FS41" s="1"/>
      <c r="FT41" s="1"/>
      <c r="FU41" s="1"/>
      <c r="FV41" s="1"/>
      <c r="FW41" s="1"/>
      <c r="FX41" s="1"/>
      <c r="FY41" s="1"/>
      <c r="FZ41" s="1"/>
      <c r="GA41" s="1"/>
      <c r="GB41" s="1"/>
      <c r="GC41" s="1"/>
      <c r="GD41" s="1"/>
      <c r="GE41" s="1"/>
      <c r="GF41" s="1"/>
      <c r="GG41" s="1"/>
      <c r="GH41" s="1"/>
      <c r="GI41" s="1"/>
      <c r="GJ41" s="1"/>
      <c r="GK41" s="1"/>
      <c r="GL41" s="1"/>
      <c r="GM41" s="1"/>
      <c r="GN41" s="1"/>
      <c r="GO41" s="1"/>
      <c r="GP41" s="1"/>
      <c r="GQ41" s="1"/>
      <c r="GR41" s="1"/>
      <c r="GS41" s="1"/>
      <c r="GT41" s="1"/>
      <c r="GU41" s="1"/>
      <c r="GV41" s="1"/>
      <c r="GW41" s="1"/>
      <c r="GX41" s="1"/>
      <c r="GY41" s="1"/>
      <c r="GZ41" s="1"/>
      <c r="HA41" s="1"/>
      <c r="HB41" s="1"/>
      <c r="HC41" s="1"/>
      <c r="HD41" s="1"/>
      <c r="HE41" s="1"/>
      <c r="HF41" s="1"/>
      <c r="HG41" s="1"/>
      <c r="HH41" s="1"/>
      <c r="HI41" s="1"/>
      <c r="HJ41" s="1"/>
      <c r="HK41" s="1"/>
      <c r="HL41" s="1"/>
      <c r="HM41" s="1"/>
      <c r="HN41" s="1"/>
      <c r="HO41" s="1"/>
      <c r="HP41" s="1"/>
      <c r="HQ41" s="1"/>
      <c r="HR41" s="1"/>
      <c r="HS41" s="1"/>
      <c r="HT41" s="1"/>
      <c r="HU41" s="1"/>
      <c r="HV41" s="1"/>
      <c r="HW41" s="1"/>
      <c r="HX41" s="1"/>
      <c r="HY41" s="1"/>
      <c r="HZ41" s="1"/>
      <c r="IA41" s="1"/>
      <c r="IB41" s="1"/>
      <c r="IC41" s="1"/>
      <c r="ID41" s="1"/>
      <c r="IE41" s="1"/>
      <c r="IF41" s="1"/>
      <c r="IG41" s="1"/>
      <c r="IH41" s="1"/>
      <c r="II41" s="1"/>
      <c r="IJ41" s="1"/>
      <c r="IK41" s="1"/>
      <c r="IL41" s="1"/>
      <c r="IM41" s="1"/>
      <c r="IN41" s="1"/>
      <c r="IO41" s="1"/>
      <c r="IP41" s="1"/>
      <c r="IQ41" s="1"/>
      <c r="IR41" s="1"/>
      <c r="IS41" s="1"/>
      <c r="IT41" s="1"/>
    </row>
    <row r="42" spans="1:25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  <c r="CF42" s="1"/>
      <c r="CG42" s="1"/>
      <c r="CH42" s="1"/>
      <c r="CI42" s="1"/>
      <c r="CJ42" s="1"/>
      <c r="CK42" s="1"/>
      <c r="CL42" s="1"/>
      <c r="CM42" s="1"/>
      <c r="CN42" s="1"/>
      <c r="CO42" s="1"/>
      <c r="CP42" s="1"/>
      <c r="CQ42" s="1"/>
      <c r="CR42" s="1"/>
      <c r="CS42" s="1"/>
      <c r="CT42" s="1"/>
      <c r="CU42" s="1"/>
      <c r="CV42" s="1"/>
      <c r="CW42" s="1"/>
      <c r="CX42" s="1"/>
      <c r="CY42" s="1"/>
      <c r="CZ42" s="1"/>
      <c r="DA42" s="1"/>
      <c r="DB42" s="1"/>
      <c r="DC42" s="1"/>
      <c r="DD42" s="1"/>
      <c r="DE42" s="1"/>
      <c r="DF42" s="1"/>
      <c r="DG42" s="1"/>
      <c r="DH42" s="1"/>
      <c r="DI42" s="1"/>
      <c r="DJ42" s="1"/>
      <c r="DK42" s="1"/>
      <c r="DL42" s="1"/>
      <c r="DM42" s="1"/>
      <c r="DN42" s="1"/>
      <c r="DO42" s="1"/>
      <c r="DP42" s="1"/>
      <c r="DQ42" s="1"/>
      <c r="DR42" s="1"/>
      <c r="DS42" s="1"/>
      <c r="DT42" s="1"/>
      <c r="DU42" s="1"/>
      <c r="DV42" s="1"/>
      <c r="DW42" s="1"/>
      <c r="DX42" s="1"/>
      <c r="DY42" s="1"/>
      <c r="DZ42" s="1"/>
      <c r="EA42" s="1"/>
      <c r="EB42" s="1"/>
      <c r="EC42" s="1"/>
      <c r="ED42" s="1"/>
      <c r="EE42" s="1"/>
      <c r="EF42" s="1"/>
      <c r="EG42" s="1"/>
      <c r="EH42" s="1"/>
      <c r="EI42" s="1"/>
      <c r="EJ42" s="1"/>
      <c r="EK42" s="1"/>
      <c r="EL42" s="1"/>
      <c r="EM42" s="1"/>
      <c r="EN42" s="1"/>
      <c r="EO42" s="1"/>
      <c r="EP42" s="1"/>
      <c r="EQ42" s="1"/>
      <c r="ER42" s="1"/>
      <c r="ES42" s="1"/>
      <c r="ET42" s="1"/>
      <c r="EU42" s="1"/>
      <c r="EV42" s="1"/>
      <c r="EW42" s="1"/>
      <c r="EX42" s="1"/>
      <c r="EY42" s="1"/>
      <c r="EZ42" s="1"/>
      <c r="FA42" s="1"/>
      <c r="FB42" s="1"/>
      <c r="FC42" s="1"/>
      <c r="FD42" s="1"/>
      <c r="FE42" s="1"/>
      <c r="FF42" s="1"/>
      <c r="FG42" s="1"/>
      <c r="FH42" s="1"/>
      <c r="FI42" s="1"/>
      <c r="FJ42" s="1"/>
      <c r="FK42" s="1"/>
      <c r="FL42" s="1"/>
      <c r="FM42" s="1"/>
      <c r="FN42" s="1"/>
      <c r="FO42" s="1"/>
      <c r="FP42" s="1"/>
      <c r="FQ42" s="1"/>
      <c r="FR42" s="1"/>
      <c r="FS42" s="1"/>
      <c r="FT42" s="1"/>
      <c r="FU42" s="1"/>
      <c r="FV42" s="1"/>
      <c r="FW42" s="1"/>
      <c r="FX42" s="1"/>
      <c r="FY42" s="1"/>
      <c r="FZ42" s="1"/>
      <c r="GA42" s="1"/>
      <c r="GB42" s="1"/>
      <c r="GC42" s="1"/>
      <c r="GD42" s="1"/>
      <c r="GE42" s="1"/>
      <c r="GF42" s="1"/>
      <c r="GG42" s="1"/>
      <c r="GH42" s="1"/>
      <c r="GI42" s="1"/>
      <c r="GJ42" s="1"/>
      <c r="GK42" s="1"/>
      <c r="GL42" s="1"/>
      <c r="GM42" s="1"/>
      <c r="GN42" s="1"/>
      <c r="GO42" s="1"/>
      <c r="GP42" s="1"/>
      <c r="GQ42" s="1"/>
      <c r="GR42" s="1"/>
      <c r="GS42" s="1"/>
      <c r="GT42" s="1"/>
      <c r="GU42" s="1"/>
      <c r="GV42" s="1"/>
      <c r="GW42" s="1"/>
      <c r="GX42" s="1"/>
      <c r="GY42" s="1"/>
      <c r="GZ42" s="1"/>
      <c r="HA42" s="1"/>
      <c r="HB42" s="1"/>
      <c r="HC42" s="1"/>
      <c r="HD42" s="1"/>
      <c r="HE42" s="1"/>
      <c r="HF42" s="1"/>
      <c r="HG42" s="1"/>
      <c r="HH42" s="1"/>
      <c r="HI42" s="1"/>
      <c r="HJ42" s="1"/>
      <c r="HK42" s="1"/>
      <c r="HL42" s="1"/>
      <c r="HM42" s="1"/>
      <c r="HN42" s="1"/>
      <c r="HO42" s="1"/>
      <c r="HP42" s="1"/>
      <c r="HQ42" s="1"/>
      <c r="HR42" s="1"/>
      <c r="HS42" s="1"/>
      <c r="HT42" s="1"/>
      <c r="HU42" s="1"/>
      <c r="HV42" s="1"/>
      <c r="HW42" s="1"/>
      <c r="HX42" s="1"/>
      <c r="HY42" s="1"/>
      <c r="HZ42" s="1"/>
      <c r="IA42" s="1"/>
      <c r="IB42" s="1"/>
      <c r="IC42" s="1"/>
      <c r="ID42" s="1"/>
      <c r="IE42" s="1"/>
      <c r="IF42" s="1"/>
      <c r="IG42" s="1"/>
      <c r="IH42" s="1"/>
      <c r="II42" s="1"/>
      <c r="IJ42" s="1"/>
      <c r="IK42" s="1"/>
      <c r="IL42" s="1"/>
      <c r="IM42" s="1"/>
      <c r="IN42" s="1"/>
      <c r="IO42" s="1"/>
      <c r="IP42" s="1"/>
      <c r="IQ42" s="1"/>
      <c r="IR42" s="1"/>
      <c r="IS42" s="1"/>
      <c r="IT42" s="1"/>
    </row>
    <row r="43" spans="1:25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  <c r="CF43" s="1"/>
      <c r="CG43" s="1"/>
      <c r="CH43" s="1"/>
      <c r="CI43" s="1"/>
      <c r="CJ43" s="1"/>
      <c r="CK43" s="1"/>
      <c r="CL43" s="1"/>
      <c r="CM43" s="1"/>
      <c r="CN43" s="1"/>
      <c r="CO43" s="1"/>
      <c r="CP43" s="1"/>
      <c r="CQ43" s="1"/>
      <c r="CR43" s="1"/>
      <c r="CS43" s="1"/>
      <c r="CT43" s="1"/>
      <c r="CU43" s="1"/>
      <c r="CV43" s="1"/>
      <c r="CW43" s="1"/>
      <c r="CX43" s="1"/>
      <c r="CY43" s="1"/>
      <c r="CZ43" s="1"/>
      <c r="DA43" s="1"/>
      <c r="DB43" s="1"/>
      <c r="DC43" s="1"/>
      <c r="DD43" s="1"/>
      <c r="DE43" s="1"/>
      <c r="DF43" s="1"/>
      <c r="DG43" s="1"/>
      <c r="DH43" s="1"/>
      <c r="DI43" s="1"/>
      <c r="DJ43" s="1"/>
      <c r="DK43" s="1"/>
      <c r="DL43" s="1"/>
      <c r="DM43" s="1"/>
      <c r="DN43" s="1"/>
      <c r="DO43" s="1"/>
      <c r="DP43" s="1"/>
      <c r="DQ43" s="1"/>
      <c r="DR43" s="1"/>
      <c r="DS43" s="1"/>
      <c r="DT43" s="1"/>
      <c r="DU43" s="1"/>
      <c r="DV43" s="1"/>
      <c r="DW43" s="1"/>
      <c r="DX43" s="1"/>
      <c r="DY43" s="1"/>
      <c r="DZ43" s="1"/>
      <c r="EA43" s="1"/>
      <c r="EB43" s="1"/>
      <c r="EC43" s="1"/>
      <c r="ED43" s="1"/>
      <c r="EE43" s="1"/>
      <c r="EF43" s="1"/>
      <c r="EG43" s="1"/>
      <c r="EH43" s="1"/>
      <c r="EI43" s="1"/>
      <c r="EJ43" s="1"/>
      <c r="EK43" s="1"/>
      <c r="EL43" s="1"/>
      <c r="EM43" s="1"/>
      <c r="EN43" s="1"/>
      <c r="EO43" s="1"/>
      <c r="EP43" s="1"/>
      <c r="EQ43" s="1"/>
      <c r="ER43" s="1"/>
      <c r="ES43" s="1"/>
      <c r="ET43" s="1"/>
      <c r="EU43" s="1"/>
      <c r="EV43" s="1"/>
      <c r="EW43" s="1"/>
      <c r="EX43" s="1"/>
      <c r="EY43" s="1"/>
      <c r="EZ43" s="1"/>
      <c r="FA43" s="1"/>
      <c r="FB43" s="1"/>
      <c r="FC43" s="1"/>
      <c r="FD43" s="1"/>
      <c r="FE43" s="1"/>
      <c r="FF43" s="1"/>
      <c r="FG43" s="1"/>
      <c r="FH43" s="1"/>
      <c r="FI43" s="1"/>
      <c r="FJ43" s="1"/>
      <c r="FK43" s="1"/>
      <c r="FL43" s="1"/>
      <c r="FM43" s="1"/>
      <c r="FN43" s="1"/>
      <c r="FO43" s="1"/>
      <c r="FP43" s="1"/>
      <c r="FQ43" s="1"/>
      <c r="FR43" s="1"/>
      <c r="FS43" s="1"/>
      <c r="FT43" s="1"/>
      <c r="FU43" s="1"/>
      <c r="FV43" s="1"/>
      <c r="FW43" s="1"/>
      <c r="FX43" s="1"/>
      <c r="FY43" s="1"/>
      <c r="FZ43" s="1"/>
      <c r="GA43" s="1"/>
      <c r="GB43" s="1"/>
      <c r="GC43" s="1"/>
      <c r="GD43" s="1"/>
      <c r="GE43" s="1"/>
      <c r="GF43" s="1"/>
      <c r="GG43" s="1"/>
      <c r="GH43" s="1"/>
      <c r="GI43" s="1"/>
      <c r="GJ43" s="1"/>
      <c r="GK43" s="1"/>
      <c r="GL43" s="1"/>
      <c r="GM43" s="1"/>
      <c r="GN43" s="1"/>
      <c r="GO43" s="1"/>
      <c r="GP43" s="1"/>
      <c r="GQ43" s="1"/>
      <c r="GR43" s="1"/>
      <c r="GS43" s="1"/>
      <c r="GT43" s="1"/>
      <c r="GU43" s="1"/>
      <c r="GV43" s="1"/>
      <c r="GW43" s="1"/>
      <c r="GX43" s="1"/>
      <c r="GY43" s="1"/>
      <c r="GZ43" s="1"/>
      <c r="HA43" s="1"/>
      <c r="HB43" s="1"/>
      <c r="HC43" s="1"/>
      <c r="HD43" s="1"/>
      <c r="HE43" s="1"/>
      <c r="HF43" s="1"/>
      <c r="HG43" s="1"/>
      <c r="HH43" s="1"/>
      <c r="HI43" s="1"/>
      <c r="HJ43" s="1"/>
      <c r="HK43" s="1"/>
      <c r="HL43" s="1"/>
      <c r="HM43" s="1"/>
      <c r="HN43" s="1"/>
      <c r="HO43" s="1"/>
      <c r="HP43" s="1"/>
      <c r="HQ43" s="1"/>
      <c r="HR43" s="1"/>
      <c r="HS43" s="1"/>
      <c r="HT43" s="1"/>
      <c r="HU43" s="1"/>
      <c r="HV43" s="1"/>
      <c r="HW43" s="1"/>
      <c r="HX43" s="1"/>
      <c r="HY43" s="1"/>
      <c r="HZ43" s="1"/>
      <c r="IA43" s="1"/>
      <c r="IB43" s="1"/>
      <c r="IC43" s="1"/>
      <c r="ID43" s="1"/>
      <c r="IE43" s="1"/>
      <c r="IF43" s="1"/>
      <c r="IG43" s="1"/>
      <c r="IH43" s="1"/>
      <c r="II43" s="1"/>
      <c r="IJ43" s="1"/>
      <c r="IK43" s="1"/>
      <c r="IL43" s="1"/>
      <c r="IM43" s="1"/>
      <c r="IN43" s="1"/>
      <c r="IO43" s="1"/>
      <c r="IP43" s="1"/>
      <c r="IQ43" s="1"/>
      <c r="IR43" s="1"/>
      <c r="IS43" s="1"/>
      <c r="IT43" s="1"/>
    </row>
    <row r="44" spans="1:25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  <c r="CF44" s="1"/>
      <c r="CG44" s="1"/>
      <c r="CH44" s="1"/>
      <c r="CI44" s="1"/>
      <c r="CJ44" s="1"/>
      <c r="CK44" s="1"/>
      <c r="CL44" s="1"/>
      <c r="CM44" s="1"/>
      <c r="CN44" s="1"/>
      <c r="CO44" s="1"/>
      <c r="CP44" s="1"/>
      <c r="CQ44" s="1"/>
      <c r="CR44" s="1"/>
      <c r="CS44" s="1"/>
      <c r="CT44" s="1"/>
      <c r="CU44" s="1"/>
      <c r="CV44" s="1"/>
      <c r="CW44" s="1"/>
      <c r="CX44" s="1"/>
      <c r="CY44" s="1"/>
      <c r="CZ44" s="1"/>
      <c r="DA44" s="1"/>
      <c r="DB44" s="1"/>
      <c r="DC44" s="1"/>
      <c r="DD44" s="1"/>
      <c r="DE44" s="1"/>
      <c r="DF44" s="1"/>
      <c r="DG44" s="1"/>
      <c r="DH44" s="1"/>
      <c r="DI44" s="1"/>
      <c r="DJ44" s="1"/>
      <c r="DK44" s="1"/>
      <c r="DL44" s="1"/>
      <c r="DM44" s="1"/>
      <c r="DN44" s="1"/>
      <c r="DO44" s="1"/>
      <c r="DP44" s="1"/>
      <c r="DQ44" s="1"/>
      <c r="DR44" s="1"/>
      <c r="DS44" s="1"/>
      <c r="DT44" s="1"/>
      <c r="DU44" s="1"/>
      <c r="DV44" s="1"/>
      <c r="DW44" s="1"/>
      <c r="DX44" s="1"/>
      <c r="DY44" s="1"/>
      <c r="DZ44" s="1"/>
      <c r="EA44" s="1"/>
      <c r="EB44" s="1"/>
      <c r="EC44" s="1"/>
      <c r="ED44" s="1"/>
      <c r="EE44" s="1"/>
      <c r="EF44" s="1"/>
      <c r="EG44" s="1"/>
      <c r="EH44" s="1"/>
      <c r="EI44" s="1"/>
      <c r="EJ44" s="1"/>
      <c r="EK44" s="1"/>
      <c r="EL44" s="1"/>
      <c r="EM44" s="1"/>
      <c r="EN44" s="1"/>
      <c r="EO44" s="1"/>
      <c r="EP44" s="1"/>
      <c r="EQ44" s="1"/>
      <c r="ER44" s="1"/>
      <c r="ES44" s="1"/>
      <c r="ET44" s="1"/>
      <c r="EU44" s="1"/>
      <c r="EV44" s="1"/>
      <c r="EW44" s="1"/>
      <c r="EX44" s="1"/>
      <c r="EY44" s="1"/>
      <c r="EZ44" s="1"/>
      <c r="FA44" s="1"/>
      <c r="FB44" s="1"/>
      <c r="FC44" s="1"/>
      <c r="FD44" s="1"/>
      <c r="FE44" s="1"/>
      <c r="FF44" s="1"/>
      <c r="FG44" s="1"/>
      <c r="FH44" s="1"/>
      <c r="FI44" s="1"/>
      <c r="FJ44" s="1"/>
      <c r="FK44" s="1"/>
      <c r="FL44" s="1"/>
      <c r="FM44" s="1"/>
      <c r="FN44" s="1"/>
      <c r="FO44" s="1"/>
      <c r="FP44" s="1"/>
      <c r="FQ44" s="1"/>
      <c r="FR44" s="1"/>
      <c r="FS44" s="1"/>
      <c r="FT44" s="1"/>
      <c r="FU44" s="1"/>
      <c r="FV44" s="1"/>
      <c r="FW44" s="1"/>
      <c r="FX44" s="1"/>
      <c r="FY44" s="1"/>
      <c r="FZ44" s="1"/>
      <c r="GA44" s="1"/>
      <c r="GB44" s="1"/>
      <c r="GC44" s="1"/>
      <c r="GD44" s="1"/>
      <c r="GE44" s="1"/>
      <c r="GF44" s="1"/>
      <c r="GG44" s="1"/>
      <c r="GH44" s="1"/>
      <c r="GI44" s="1"/>
      <c r="GJ44" s="1"/>
      <c r="GK44" s="1"/>
      <c r="GL44" s="1"/>
      <c r="GM44" s="1"/>
      <c r="GN44" s="1"/>
      <c r="GO44" s="1"/>
      <c r="GP44" s="1"/>
      <c r="GQ44" s="1"/>
      <c r="GR44" s="1"/>
      <c r="GS44" s="1"/>
      <c r="GT44" s="1"/>
      <c r="GU44" s="1"/>
      <c r="GV44" s="1"/>
      <c r="GW44" s="1"/>
      <c r="GX44" s="1"/>
      <c r="GY44" s="1"/>
      <c r="GZ44" s="1"/>
      <c r="HA44" s="1"/>
      <c r="HB44" s="1"/>
      <c r="HC44" s="1"/>
      <c r="HD44" s="1"/>
      <c r="HE44" s="1"/>
      <c r="HF44" s="1"/>
      <c r="HG44" s="1"/>
      <c r="HH44" s="1"/>
      <c r="HI44" s="1"/>
      <c r="HJ44" s="1"/>
      <c r="HK44" s="1"/>
      <c r="HL44" s="1"/>
      <c r="HM44" s="1"/>
      <c r="HN44" s="1"/>
      <c r="HO44" s="1"/>
      <c r="HP44" s="1"/>
      <c r="HQ44" s="1"/>
      <c r="HR44" s="1"/>
      <c r="HS44" s="1"/>
      <c r="HT44" s="1"/>
      <c r="HU44" s="1"/>
      <c r="HV44" s="1"/>
      <c r="HW44" s="1"/>
      <c r="HX44" s="1"/>
      <c r="HY44" s="1"/>
      <c r="HZ44" s="1"/>
      <c r="IA44" s="1"/>
      <c r="IB44" s="1"/>
      <c r="IC44" s="1"/>
      <c r="ID44" s="1"/>
      <c r="IE44" s="1"/>
      <c r="IF44" s="1"/>
      <c r="IG44" s="1"/>
      <c r="IH44" s="1"/>
      <c r="II44" s="1"/>
      <c r="IJ44" s="1"/>
      <c r="IK44" s="1"/>
      <c r="IL44" s="1"/>
      <c r="IM44" s="1"/>
      <c r="IN44" s="1"/>
      <c r="IO44" s="1"/>
      <c r="IP44" s="1"/>
      <c r="IQ44" s="1"/>
      <c r="IR44" s="1"/>
      <c r="IS44" s="1"/>
      <c r="IT44" s="1"/>
    </row>
    <row r="45" spans="1:25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  <c r="CF45" s="1"/>
      <c r="CG45" s="1"/>
      <c r="CH45" s="1"/>
      <c r="CI45" s="1"/>
      <c r="CJ45" s="1"/>
      <c r="CK45" s="1"/>
      <c r="CL45" s="1"/>
      <c r="CM45" s="1"/>
      <c r="CN45" s="1"/>
      <c r="CO45" s="1"/>
      <c r="CP45" s="1"/>
      <c r="CQ45" s="1"/>
      <c r="CR45" s="1"/>
      <c r="CS45" s="1"/>
      <c r="CT45" s="1"/>
      <c r="CU45" s="1"/>
      <c r="CV45" s="1"/>
      <c r="CW45" s="1"/>
      <c r="CX45" s="1"/>
      <c r="CY45" s="1"/>
      <c r="CZ45" s="1"/>
      <c r="DA45" s="1"/>
      <c r="DB45" s="1"/>
      <c r="DC45" s="1"/>
      <c r="DD45" s="1"/>
      <c r="DE45" s="1"/>
      <c r="DF45" s="1"/>
      <c r="DG45" s="1"/>
      <c r="DH45" s="1"/>
      <c r="DI45" s="1"/>
      <c r="DJ45" s="1"/>
      <c r="DK45" s="1"/>
      <c r="DL45" s="1"/>
      <c r="DM45" s="1"/>
      <c r="DN45" s="1"/>
      <c r="DO45" s="1"/>
      <c r="DP45" s="1"/>
      <c r="DQ45" s="1"/>
      <c r="DR45" s="1"/>
      <c r="DS45" s="1"/>
      <c r="DT45" s="1"/>
      <c r="DU45" s="1"/>
      <c r="DV45" s="1"/>
      <c r="DW45" s="1"/>
      <c r="DX45" s="1"/>
      <c r="DY45" s="1"/>
      <c r="DZ45" s="1"/>
      <c r="EA45" s="1"/>
      <c r="EB45" s="1"/>
      <c r="EC45" s="1"/>
      <c r="ED45" s="1"/>
      <c r="EE45" s="1"/>
      <c r="EF45" s="1"/>
      <c r="EG45" s="1"/>
      <c r="EH45" s="1"/>
      <c r="EI45" s="1"/>
      <c r="EJ45" s="1"/>
      <c r="EK45" s="1"/>
      <c r="EL45" s="1"/>
      <c r="EM45" s="1"/>
      <c r="EN45" s="1"/>
      <c r="EO45" s="1"/>
      <c r="EP45" s="1"/>
      <c r="EQ45" s="1"/>
      <c r="ER45" s="1"/>
      <c r="ES45" s="1"/>
      <c r="ET45" s="1"/>
      <c r="EU45" s="1"/>
      <c r="EV45" s="1"/>
      <c r="EW45" s="1"/>
      <c r="EX45" s="1"/>
      <c r="EY45" s="1"/>
      <c r="EZ45" s="1"/>
      <c r="FA45" s="1"/>
      <c r="FB45" s="1"/>
      <c r="FC45" s="1"/>
      <c r="FD45" s="1"/>
      <c r="FE45" s="1"/>
      <c r="FF45" s="1"/>
      <c r="FG45" s="1"/>
      <c r="FH45" s="1"/>
      <c r="FI45" s="1"/>
      <c r="FJ45" s="1"/>
      <c r="FK45" s="1"/>
      <c r="FL45" s="1"/>
      <c r="FM45" s="1"/>
      <c r="FN45" s="1"/>
      <c r="FO45" s="1"/>
      <c r="FP45" s="1"/>
      <c r="FQ45" s="1"/>
      <c r="FR45" s="1"/>
      <c r="FS45" s="1"/>
      <c r="FT45" s="1"/>
      <c r="FU45" s="1"/>
      <c r="FV45" s="1"/>
      <c r="FW45" s="1"/>
      <c r="FX45" s="1"/>
      <c r="FY45" s="1"/>
      <c r="FZ45" s="1"/>
      <c r="GA45" s="1"/>
      <c r="GB45" s="1"/>
      <c r="GC45" s="1"/>
      <c r="GD45" s="1"/>
      <c r="GE45" s="1"/>
      <c r="GF45" s="1"/>
      <c r="GG45" s="1"/>
      <c r="GH45" s="1"/>
      <c r="GI45" s="1"/>
      <c r="GJ45" s="1"/>
      <c r="GK45" s="1"/>
      <c r="GL45" s="1"/>
      <c r="GM45" s="1"/>
      <c r="GN45" s="1"/>
      <c r="GO45" s="1"/>
      <c r="GP45" s="1"/>
      <c r="GQ45" s="1"/>
      <c r="GR45" s="1"/>
      <c r="GS45" s="1"/>
      <c r="GT45" s="1"/>
      <c r="GU45" s="1"/>
      <c r="GV45" s="1"/>
      <c r="GW45" s="1"/>
      <c r="GX45" s="1"/>
      <c r="GY45" s="1"/>
      <c r="GZ45" s="1"/>
      <c r="HA45" s="1"/>
      <c r="HB45" s="1"/>
      <c r="HC45" s="1"/>
      <c r="HD45" s="1"/>
      <c r="HE45" s="1"/>
      <c r="HF45" s="1"/>
      <c r="HG45" s="1"/>
      <c r="HH45" s="1"/>
      <c r="HI45" s="1"/>
      <c r="HJ45" s="1"/>
      <c r="HK45" s="1"/>
      <c r="HL45" s="1"/>
      <c r="HM45" s="1"/>
      <c r="HN45" s="1"/>
      <c r="HO45" s="1"/>
      <c r="HP45" s="1"/>
      <c r="HQ45" s="1"/>
      <c r="HR45" s="1"/>
      <c r="HS45" s="1"/>
      <c r="HT45" s="1"/>
      <c r="HU45" s="1"/>
      <c r="HV45" s="1"/>
      <c r="HW45" s="1"/>
      <c r="HX45" s="1"/>
      <c r="HY45" s="1"/>
      <c r="HZ45" s="1"/>
      <c r="IA45" s="1"/>
      <c r="IB45" s="1"/>
      <c r="IC45" s="1"/>
      <c r="ID45" s="1"/>
      <c r="IE45" s="1"/>
      <c r="IF45" s="1"/>
      <c r="IG45" s="1"/>
      <c r="IH45" s="1"/>
      <c r="II45" s="1"/>
      <c r="IJ45" s="1"/>
      <c r="IK45" s="1"/>
      <c r="IL45" s="1"/>
      <c r="IM45" s="1"/>
      <c r="IN45" s="1"/>
      <c r="IO45" s="1"/>
      <c r="IP45" s="1"/>
      <c r="IQ45" s="1"/>
      <c r="IR45" s="1"/>
      <c r="IS45" s="1"/>
      <c r="IT45" s="1"/>
    </row>
    <row r="46" spans="1:25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  <c r="CF46" s="1"/>
      <c r="CG46" s="1"/>
      <c r="CH46" s="1"/>
      <c r="CI46" s="1"/>
      <c r="CJ46" s="1"/>
      <c r="CK46" s="1"/>
      <c r="CL46" s="1"/>
      <c r="CM46" s="1"/>
      <c r="CN46" s="1"/>
      <c r="CO46" s="1"/>
      <c r="CP46" s="1"/>
      <c r="CQ46" s="1"/>
      <c r="CR46" s="1"/>
      <c r="CS46" s="1"/>
      <c r="CT46" s="1"/>
      <c r="CU46" s="1"/>
      <c r="CV46" s="1"/>
      <c r="CW46" s="1"/>
      <c r="CX46" s="1"/>
      <c r="CY46" s="1"/>
      <c r="CZ46" s="1"/>
      <c r="DA46" s="1"/>
      <c r="DB46" s="1"/>
      <c r="DC46" s="1"/>
      <c r="DD46" s="1"/>
      <c r="DE46" s="1"/>
      <c r="DF46" s="1"/>
      <c r="DG46" s="1"/>
      <c r="DH46" s="1"/>
      <c r="DI46" s="1"/>
      <c r="DJ46" s="1"/>
      <c r="DK46" s="1"/>
      <c r="DL46" s="1"/>
      <c r="DM46" s="1"/>
      <c r="DN46" s="1"/>
      <c r="DO46" s="1"/>
      <c r="DP46" s="1"/>
      <c r="DQ46" s="1"/>
      <c r="DR46" s="1"/>
      <c r="DS46" s="1"/>
      <c r="DT46" s="1"/>
      <c r="DU46" s="1"/>
      <c r="DV46" s="1"/>
      <c r="DW46" s="1"/>
      <c r="DX46" s="1"/>
      <c r="DY46" s="1"/>
      <c r="DZ46" s="1"/>
      <c r="EA46" s="1"/>
      <c r="EB46" s="1"/>
      <c r="EC46" s="1"/>
      <c r="ED46" s="1"/>
      <c r="EE46" s="1"/>
      <c r="EF46" s="1"/>
      <c r="EG46" s="1"/>
      <c r="EH46" s="1"/>
      <c r="EI46" s="1"/>
      <c r="EJ46" s="1"/>
      <c r="EK46" s="1"/>
      <c r="EL46" s="1"/>
      <c r="EM46" s="1"/>
      <c r="EN46" s="1"/>
      <c r="EO46" s="1"/>
      <c r="EP46" s="1"/>
      <c r="EQ46" s="1"/>
      <c r="ER46" s="1"/>
      <c r="ES46" s="1"/>
      <c r="ET46" s="1"/>
      <c r="EU46" s="1"/>
      <c r="EV46" s="1"/>
      <c r="EW46" s="1"/>
      <c r="EX46" s="1"/>
      <c r="EY46" s="1"/>
      <c r="EZ46" s="1"/>
      <c r="FA46" s="1"/>
      <c r="FB46" s="1"/>
      <c r="FC46" s="1"/>
      <c r="FD46" s="1"/>
      <c r="FE46" s="1"/>
      <c r="FF46" s="1"/>
      <c r="FG46" s="1"/>
      <c r="FH46" s="1"/>
      <c r="FI46" s="1"/>
      <c r="FJ46" s="1"/>
      <c r="FK46" s="1"/>
      <c r="FL46" s="1"/>
      <c r="FM46" s="1"/>
      <c r="FN46" s="1"/>
      <c r="FO46" s="1"/>
      <c r="FP46" s="1"/>
      <c r="FQ46" s="1"/>
      <c r="FR46" s="1"/>
      <c r="FS46" s="1"/>
      <c r="FT46" s="1"/>
      <c r="FU46" s="1"/>
      <c r="FV46" s="1"/>
      <c r="FW46" s="1"/>
      <c r="FX46" s="1"/>
      <c r="FY46" s="1"/>
      <c r="FZ46" s="1"/>
      <c r="GA46" s="1"/>
      <c r="GB46" s="1"/>
      <c r="GC46" s="1"/>
      <c r="GD46" s="1"/>
      <c r="GE46" s="1"/>
      <c r="GF46" s="1"/>
      <c r="GG46" s="1"/>
      <c r="GH46" s="1"/>
      <c r="GI46" s="1"/>
      <c r="GJ46" s="1"/>
      <c r="GK46" s="1"/>
      <c r="GL46" s="1"/>
      <c r="GM46" s="1"/>
      <c r="GN46" s="1"/>
      <c r="GO46" s="1"/>
      <c r="GP46" s="1"/>
      <c r="GQ46" s="1"/>
      <c r="GR46" s="1"/>
      <c r="GS46" s="1"/>
      <c r="GT46" s="1"/>
      <c r="GU46" s="1"/>
      <c r="GV46" s="1"/>
      <c r="GW46" s="1"/>
      <c r="GX46" s="1"/>
      <c r="GY46" s="1"/>
      <c r="GZ46" s="1"/>
      <c r="HA46" s="1"/>
      <c r="HB46" s="1"/>
      <c r="HC46" s="1"/>
      <c r="HD46" s="1"/>
      <c r="HE46" s="1"/>
      <c r="HF46" s="1"/>
      <c r="HG46" s="1"/>
      <c r="HH46" s="1"/>
      <c r="HI46" s="1"/>
      <c r="HJ46" s="1"/>
      <c r="HK46" s="1"/>
      <c r="HL46" s="1"/>
      <c r="HM46" s="1"/>
      <c r="HN46" s="1"/>
      <c r="HO46" s="1"/>
      <c r="HP46" s="1"/>
      <c r="HQ46" s="1"/>
      <c r="HR46" s="1"/>
      <c r="HS46" s="1"/>
      <c r="HT46" s="1"/>
      <c r="HU46" s="1"/>
      <c r="HV46" s="1"/>
      <c r="HW46" s="1"/>
      <c r="HX46" s="1"/>
      <c r="HY46" s="1"/>
      <c r="HZ46" s="1"/>
      <c r="IA46" s="1"/>
      <c r="IB46" s="1"/>
      <c r="IC46" s="1"/>
      <c r="ID46" s="1"/>
      <c r="IE46" s="1"/>
      <c r="IF46" s="1"/>
      <c r="IG46" s="1"/>
      <c r="IH46" s="1"/>
      <c r="II46" s="1"/>
      <c r="IJ46" s="1"/>
      <c r="IK46" s="1"/>
      <c r="IL46" s="1"/>
      <c r="IM46" s="1"/>
      <c r="IN46" s="1"/>
      <c r="IO46" s="1"/>
      <c r="IP46" s="1"/>
      <c r="IQ46" s="1"/>
      <c r="IR46" s="1"/>
      <c r="IS46" s="1"/>
      <c r="IT46" s="1"/>
    </row>
    <row r="47" spans="1:25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  <c r="CF47" s="1"/>
      <c r="CG47" s="1"/>
      <c r="CH47" s="1"/>
      <c r="CI47" s="1"/>
      <c r="CJ47" s="1"/>
      <c r="CK47" s="1"/>
      <c r="CL47" s="1"/>
      <c r="CM47" s="1"/>
      <c r="CN47" s="1"/>
      <c r="CO47" s="1"/>
      <c r="CP47" s="1"/>
      <c r="CQ47" s="1"/>
      <c r="CR47" s="1"/>
      <c r="CS47" s="1"/>
      <c r="CT47" s="1"/>
      <c r="CU47" s="1"/>
      <c r="CV47" s="1"/>
      <c r="CW47" s="1"/>
      <c r="CX47" s="1"/>
      <c r="CY47" s="1"/>
      <c r="CZ47" s="1"/>
      <c r="DA47" s="1"/>
      <c r="DB47" s="1"/>
      <c r="DC47" s="1"/>
      <c r="DD47" s="1"/>
      <c r="DE47" s="1"/>
      <c r="DF47" s="1"/>
      <c r="DG47" s="1"/>
      <c r="DH47" s="1"/>
      <c r="DI47" s="1"/>
      <c r="DJ47" s="1"/>
      <c r="DK47" s="1"/>
      <c r="DL47" s="1"/>
      <c r="DM47" s="1"/>
      <c r="DN47" s="1"/>
      <c r="DO47" s="1"/>
      <c r="DP47" s="1"/>
      <c r="DQ47" s="1"/>
      <c r="DR47" s="1"/>
      <c r="DS47" s="1"/>
      <c r="DT47" s="1"/>
      <c r="DU47" s="1"/>
      <c r="DV47" s="1"/>
      <c r="DW47" s="1"/>
      <c r="DX47" s="1"/>
      <c r="DY47" s="1"/>
      <c r="DZ47" s="1"/>
      <c r="EA47" s="1"/>
      <c r="EB47" s="1"/>
      <c r="EC47" s="1"/>
      <c r="ED47" s="1"/>
      <c r="EE47" s="1"/>
      <c r="EF47" s="1"/>
      <c r="EG47" s="1"/>
      <c r="EH47" s="1"/>
      <c r="EI47" s="1"/>
      <c r="EJ47" s="1"/>
      <c r="EK47" s="1"/>
      <c r="EL47" s="1"/>
      <c r="EM47" s="1"/>
      <c r="EN47" s="1"/>
      <c r="EO47" s="1"/>
      <c r="EP47" s="1"/>
      <c r="EQ47" s="1"/>
      <c r="ER47" s="1"/>
      <c r="ES47" s="1"/>
      <c r="ET47" s="1"/>
      <c r="EU47" s="1"/>
      <c r="EV47" s="1"/>
      <c r="EW47" s="1"/>
      <c r="EX47" s="1"/>
      <c r="EY47" s="1"/>
      <c r="EZ47" s="1"/>
      <c r="FA47" s="1"/>
      <c r="FB47" s="1"/>
      <c r="FC47" s="1"/>
      <c r="FD47" s="1"/>
      <c r="FE47" s="1"/>
      <c r="FF47" s="1"/>
      <c r="FG47" s="1"/>
      <c r="FH47" s="1"/>
      <c r="FI47" s="1"/>
      <c r="FJ47" s="1"/>
      <c r="FK47" s="1"/>
      <c r="FL47" s="1"/>
      <c r="FM47" s="1"/>
      <c r="FN47" s="1"/>
      <c r="FO47" s="1"/>
      <c r="FP47" s="1"/>
      <c r="FQ47" s="1"/>
      <c r="FR47" s="1"/>
      <c r="FS47" s="1"/>
      <c r="FT47" s="1"/>
      <c r="FU47" s="1"/>
      <c r="FV47" s="1"/>
      <c r="FW47" s="1"/>
      <c r="FX47" s="1"/>
      <c r="FY47" s="1"/>
      <c r="FZ47" s="1"/>
      <c r="GA47" s="1"/>
      <c r="GB47" s="1"/>
      <c r="GC47" s="1"/>
      <c r="GD47" s="1"/>
      <c r="GE47" s="1"/>
      <c r="GF47" s="1"/>
      <c r="GG47" s="1"/>
      <c r="GH47" s="1"/>
      <c r="GI47" s="1"/>
      <c r="GJ47" s="1"/>
      <c r="GK47" s="1"/>
      <c r="GL47" s="1"/>
      <c r="GM47" s="1"/>
      <c r="GN47" s="1"/>
      <c r="GO47" s="1"/>
      <c r="GP47" s="1"/>
      <c r="GQ47" s="1"/>
      <c r="GR47" s="1"/>
      <c r="GS47" s="1"/>
      <c r="GT47" s="1"/>
      <c r="GU47" s="1"/>
      <c r="GV47" s="1"/>
      <c r="GW47" s="1"/>
      <c r="GX47" s="1"/>
      <c r="GY47" s="1"/>
      <c r="GZ47" s="1"/>
      <c r="HA47" s="1"/>
      <c r="HB47" s="1"/>
      <c r="HC47" s="1"/>
      <c r="HD47" s="1"/>
      <c r="HE47" s="1"/>
      <c r="HF47" s="1"/>
      <c r="HG47" s="1"/>
      <c r="HH47" s="1"/>
      <c r="HI47" s="1"/>
      <c r="HJ47" s="1"/>
      <c r="HK47" s="1"/>
      <c r="HL47" s="1"/>
      <c r="HM47" s="1"/>
      <c r="HN47" s="1"/>
      <c r="HO47" s="1"/>
      <c r="HP47" s="1"/>
      <c r="HQ47" s="1"/>
      <c r="HR47" s="1"/>
      <c r="HS47" s="1"/>
      <c r="HT47" s="1"/>
      <c r="HU47" s="1"/>
      <c r="HV47" s="1"/>
      <c r="HW47" s="1"/>
      <c r="HX47" s="1"/>
      <c r="HY47" s="1"/>
      <c r="HZ47" s="1"/>
      <c r="IA47" s="1"/>
      <c r="IB47" s="1"/>
      <c r="IC47" s="1"/>
      <c r="ID47" s="1"/>
      <c r="IE47" s="1"/>
      <c r="IF47" s="1"/>
      <c r="IG47" s="1"/>
      <c r="IH47" s="1"/>
      <c r="II47" s="1"/>
      <c r="IJ47" s="1"/>
      <c r="IK47" s="1"/>
      <c r="IL47" s="1"/>
      <c r="IM47" s="1"/>
      <c r="IN47" s="1"/>
      <c r="IO47" s="1"/>
      <c r="IP47" s="1"/>
      <c r="IQ47" s="1"/>
      <c r="IR47" s="1"/>
      <c r="IS47" s="1"/>
      <c r="IT47" s="1"/>
    </row>
    <row r="48" spans="1:25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</row>
    <row r="49" spans="1:25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</row>
    <row r="50" spans="1:25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</row>
    <row r="51" spans="1:25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  <c r="CF51" s="1"/>
      <c r="CG51" s="1"/>
      <c r="CH51" s="1"/>
      <c r="CI51" s="1"/>
      <c r="CJ51" s="1"/>
      <c r="CK51" s="1"/>
      <c r="CL51" s="1"/>
      <c r="CM51" s="1"/>
      <c r="CN51" s="1"/>
      <c r="CO51" s="1"/>
      <c r="CP51" s="1"/>
      <c r="CQ51" s="1"/>
      <c r="CR51" s="1"/>
      <c r="CS51" s="1"/>
      <c r="CT51" s="1"/>
      <c r="CU51" s="1"/>
      <c r="CV51" s="1"/>
      <c r="CW51" s="1"/>
      <c r="CX51" s="1"/>
      <c r="CY51" s="1"/>
      <c r="CZ51" s="1"/>
      <c r="DA51" s="1"/>
      <c r="DB51" s="1"/>
      <c r="DC51" s="1"/>
      <c r="DD51" s="1"/>
      <c r="DE51" s="1"/>
      <c r="DF51" s="1"/>
      <c r="DG51" s="1"/>
      <c r="DH51" s="1"/>
      <c r="DI51" s="1"/>
      <c r="DJ51" s="1"/>
      <c r="DK51" s="1"/>
      <c r="DL51" s="1"/>
      <c r="DM51" s="1"/>
      <c r="DN51" s="1"/>
      <c r="DO51" s="1"/>
      <c r="DP51" s="1"/>
      <c r="DQ51" s="1"/>
      <c r="DR51" s="1"/>
      <c r="DS51" s="1"/>
      <c r="DT51" s="1"/>
      <c r="DU51" s="1"/>
      <c r="DV51" s="1"/>
      <c r="DW51" s="1"/>
      <c r="DX51" s="1"/>
      <c r="DY51" s="1"/>
      <c r="DZ51" s="1"/>
      <c r="EA51" s="1"/>
      <c r="EB51" s="1"/>
      <c r="EC51" s="1"/>
      <c r="ED51" s="1"/>
      <c r="EE51" s="1"/>
      <c r="EF51" s="1"/>
      <c r="EG51" s="1"/>
      <c r="EH51" s="1"/>
      <c r="EI51" s="1"/>
      <c r="EJ51" s="1"/>
      <c r="EK51" s="1"/>
      <c r="EL51" s="1"/>
      <c r="EM51" s="1"/>
      <c r="EN51" s="1"/>
      <c r="EO51" s="1"/>
      <c r="EP51" s="1"/>
      <c r="EQ51" s="1"/>
      <c r="ER51" s="1"/>
      <c r="ES51" s="1"/>
      <c r="ET51" s="1"/>
      <c r="EU51" s="1"/>
      <c r="EV51" s="1"/>
      <c r="EW51" s="1"/>
      <c r="EX51" s="1"/>
      <c r="EY51" s="1"/>
      <c r="EZ51" s="1"/>
      <c r="FA51" s="1"/>
      <c r="FB51" s="1"/>
      <c r="FC51" s="1"/>
      <c r="FD51" s="1"/>
      <c r="FE51" s="1"/>
      <c r="FF51" s="1"/>
      <c r="FG51" s="1"/>
      <c r="FH51" s="1"/>
      <c r="FI51" s="1"/>
      <c r="FJ51" s="1"/>
      <c r="FK51" s="1"/>
      <c r="FL51" s="1"/>
      <c r="FM51" s="1"/>
      <c r="FN51" s="1"/>
      <c r="FO51" s="1"/>
      <c r="FP51" s="1"/>
      <c r="FQ51" s="1"/>
      <c r="FR51" s="1"/>
      <c r="FS51" s="1"/>
      <c r="FT51" s="1"/>
      <c r="FU51" s="1"/>
      <c r="FV51" s="1"/>
      <c r="FW51" s="1"/>
      <c r="FX51" s="1"/>
      <c r="FY51" s="1"/>
      <c r="FZ51" s="1"/>
      <c r="GA51" s="1"/>
      <c r="GB51" s="1"/>
      <c r="GC51" s="1"/>
      <c r="GD51" s="1"/>
      <c r="GE51" s="1"/>
      <c r="GF51" s="1"/>
      <c r="GG51" s="1"/>
      <c r="GH51" s="1"/>
      <c r="GI51" s="1"/>
      <c r="GJ51" s="1"/>
      <c r="GK51" s="1"/>
      <c r="GL51" s="1"/>
      <c r="GM51" s="1"/>
      <c r="GN51" s="1"/>
      <c r="GO51" s="1"/>
      <c r="GP51" s="1"/>
      <c r="GQ51" s="1"/>
      <c r="GR51" s="1"/>
      <c r="GS51" s="1"/>
      <c r="GT51" s="1"/>
      <c r="GU51" s="1"/>
      <c r="GV51" s="1"/>
      <c r="GW51" s="1"/>
      <c r="GX51" s="1"/>
      <c r="GY51" s="1"/>
      <c r="GZ51" s="1"/>
      <c r="HA51" s="1"/>
      <c r="HB51" s="1"/>
      <c r="HC51" s="1"/>
      <c r="HD51" s="1"/>
      <c r="HE51" s="1"/>
      <c r="HF51" s="1"/>
      <c r="HG51" s="1"/>
      <c r="HH51" s="1"/>
      <c r="HI51" s="1"/>
      <c r="HJ51" s="1"/>
      <c r="HK51" s="1"/>
      <c r="HL51" s="1"/>
      <c r="HM51" s="1"/>
      <c r="HN51" s="1"/>
      <c r="HO51" s="1"/>
      <c r="HP51" s="1"/>
      <c r="HQ51" s="1"/>
      <c r="HR51" s="1"/>
      <c r="HS51" s="1"/>
      <c r="HT51" s="1"/>
      <c r="HU51" s="1"/>
      <c r="HV51" s="1"/>
      <c r="HW51" s="1"/>
      <c r="HX51" s="1"/>
      <c r="HY51" s="1"/>
      <c r="HZ51" s="1"/>
      <c r="IA51" s="1"/>
      <c r="IB51" s="1"/>
      <c r="IC51" s="1"/>
      <c r="ID51" s="1"/>
      <c r="IE51" s="1"/>
      <c r="IF51" s="1"/>
      <c r="IG51" s="1"/>
      <c r="IH51" s="1"/>
      <c r="II51" s="1"/>
      <c r="IJ51" s="1"/>
      <c r="IK51" s="1"/>
      <c r="IL51" s="1"/>
      <c r="IM51" s="1"/>
      <c r="IN51" s="1"/>
      <c r="IO51" s="1"/>
      <c r="IP51" s="1"/>
      <c r="IQ51" s="1"/>
      <c r="IR51" s="1"/>
      <c r="IS51" s="1"/>
      <c r="IT51" s="1"/>
    </row>
    <row r="52" spans="1:25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  <c r="CF52" s="1"/>
      <c r="CG52" s="1"/>
      <c r="CH52" s="1"/>
      <c r="CI52" s="1"/>
      <c r="CJ52" s="1"/>
      <c r="CK52" s="1"/>
      <c r="CL52" s="1"/>
      <c r="CM52" s="1"/>
      <c r="CN52" s="1"/>
      <c r="CO52" s="1"/>
      <c r="CP52" s="1"/>
      <c r="CQ52" s="1"/>
      <c r="CR52" s="1"/>
      <c r="CS52" s="1"/>
      <c r="CT52" s="1"/>
      <c r="CU52" s="1"/>
      <c r="CV52" s="1"/>
      <c r="CW52" s="1"/>
      <c r="CX52" s="1"/>
      <c r="CY52" s="1"/>
      <c r="CZ52" s="1"/>
      <c r="DA52" s="1"/>
      <c r="DB52" s="1"/>
      <c r="DC52" s="1"/>
      <c r="DD52" s="1"/>
      <c r="DE52" s="1"/>
      <c r="DF52" s="1"/>
      <c r="DG52" s="1"/>
      <c r="DH52" s="1"/>
      <c r="DI52" s="1"/>
      <c r="DJ52" s="1"/>
      <c r="DK52" s="1"/>
      <c r="DL52" s="1"/>
      <c r="DM52" s="1"/>
      <c r="DN52" s="1"/>
      <c r="DO52" s="1"/>
      <c r="DP52" s="1"/>
      <c r="DQ52" s="1"/>
      <c r="DR52" s="1"/>
      <c r="DS52" s="1"/>
      <c r="DT52" s="1"/>
      <c r="DU52" s="1"/>
      <c r="DV52" s="1"/>
      <c r="DW52" s="1"/>
      <c r="DX52" s="1"/>
      <c r="DY52" s="1"/>
      <c r="DZ52" s="1"/>
      <c r="EA52" s="1"/>
      <c r="EB52" s="1"/>
      <c r="EC52" s="1"/>
      <c r="ED52" s="1"/>
      <c r="EE52" s="1"/>
      <c r="EF52" s="1"/>
      <c r="EG52" s="1"/>
      <c r="EH52" s="1"/>
      <c r="EI52" s="1"/>
      <c r="EJ52" s="1"/>
      <c r="EK52" s="1"/>
      <c r="EL52" s="1"/>
      <c r="EM52" s="1"/>
      <c r="EN52" s="1"/>
      <c r="EO52" s="1"/>
      <c r="EP52" s="1"/>
      <c r="EQ52" s="1"/>
      <c r="ER52" s="1"/>
      <c r="ES52" s="1"/>
      <c r="ET52" s="1"/>
      <c r="EU52" s="1"/>
      <c r="EV52" s="1"/>
      <c r="EW52" s="1"/>
      <c r="EX52" s="1"/>
      <c r="EY52" s="1"/>
      <c r="EZ52" s="1"/>
      <c r="FA52" s="1"/>
      <c r="FB52" s="1"/>
      <c r="FC52" s="1"/>
      <c r="FD52" s="1"/>
      <c r="FE52" s="1"/>
      <c r="FF52" s="1"/>
      <c r="FG52" s="1"/>
      <c r="FH52" s="1"/>
      <c r="FI52" s="1"/>
      <c r="FJ52" s="1"/>
      <c r="FK52" s="1"/>
      <c r="FL52" s="1"/>
      <c r="FM52" s="1"/>
      <c r="FN52" s="1"/>
      <c r="FO52" s="1"/>
      <c r="FP52" s="1"/>
      <c r="FQ52" s="1"/>
      <c r="FR52" s="1"/>
      <c r="FS52" s="1"/>
      <c r="FT52" s="1"/>
      <c r="FU52" s="1"/>
      <c r="FV52" s="1"/>
      <c r="FW52" s="1"/>
      <c r="FX52" s="1"/>
      <c r="FY52" s="1"/>
      <c r="FZ52" s="1"/>
      <c r="GA52" s="1"/>
      <c r="GB52" s="1"/>
      <c r="GC52" s="1"/>
      <c r="GD52" s="1"/>
      <c r="GE52" s="1"/>
      <c r="GF52" s="1"/>
      <c r="GG52" s="1"/>
      <c r="GH52" s="1"/>
      <c r="GI52" s="1"/>
      <c r="GJ52" s="1"/>
      <c r="GK52" s="1"/>
      <c r="GL52" s="1"/>
      <c r="GM52" s="1"/>
      <c r="GN52" s="1"/>
      <c r="GO52" s="1"/>
      <c r="GP52" s="1"/>
      <c r="GQ52" s="1"/>
      <c r="GR52" s="1"/>
      <c r="GS52" s="1"/>
      <c r="GT52" s="1"/>
      <c r="GU52" s="1"/>
      <c r="GV52" s="1"/>
      <c r="GW52" s="1"/>
      <c r="GX52" s="1"/>
      <c r="GY52" s="1"/>
      <c r="GZ52" s="1"/>
      <c r="HA52" s="1"/>
      <c r="HB52" s="1"/>
      <c r="HC52" s="1"/>
      <c r="HD52" s="1"/>
      <c r="HE52" s="1"/>
      <c r="HF52" s="1"/>
      <c r="HG52" s="1"/>
      <c r="HH52" s="1"/>
      <c r="HI52" s="1"/>
      <c r="HJ52" s="1"/>
      <c r="HK52" s="1"/>
      <c r="HL52" s="1"/>
      <c r="HM52" s="1"/>
      <c r="HN52" s="1"/>
      <c r="HO52" s="1"/>
      <c r="HP52" s="1"/>
      <c r="HQ52" s="1"/>
      <c r="HR52" s="1"/>
      <c r="HS52" s="1"/>
      <c r="HT52" s="1"/>
      <c r="HU52" s="1"/>
      <c r="HV52" s="1"/>
      <c r="HW52" s="1"/>
      <c r="HX52" s="1"/>
      <c r="HY52" s="1"/>
      <c r="HZ52" s="1"/>
      <c r="IA52" s="1"/>
      <c r="IB52" s="1"/>
      <c r="IC52" s="1"/>
      <c r="ID52" s="1"/>
      <c r="IE52" s="1"/>
      <c r="IF52" s="1"/>
      <c r="IG52" s="1"/>
      <c r="IH52" s="1"/>
      <c r="II52" s="1"/>
      <c r="IJ52" s="1"/>
      <c r="IK52" s="1"/>
      <c r="IL52" s="1"/>
      <c r="IM52" s="1"/>
      <c r="IN52" s="1"/>
      <c r="IO52" s="1"/>
      <c r="IP52" s="1"/>
      <c r="IQ52" s="1"/>
      <c r="IR52" s="1"/>
      <c r="IS52" s="1"/>
      <c r="IT52" s="1"/>
    </row>
    <row r="53" spans="1:25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  <c r="CF53" s="1"/>
      <c r="CG53" s="1"/>
      <c r="CH53" s="1"/>
      <c r="CI53" s="1"/>
      <c r="CJ53" s="1"/>
      <c r="CK53" s="1"/>
      <c r="CL53" s="1"/>
      <c r="CM53" s="1"/>
      <c r="CN53" s="1"/>
      <c r="CO53" s="1"/>
      <c r="CP53" s="1"/>
      <c r="CQ53" s="1"/>
      <c r="CR53" s="1"/>
      <c r="CS53" s="1"/>
      <c r="CT53" s="1"/>
      <c r="CU53" s="1"/>
      <c r="CV53" s="1"/>
      <c r="CW53" s="1"/>
      <c r="CX53" s="1"/>
      <c r="CY53" s="1"/>
      <c r="CZ53" s="1"/>
      <c r="DA53" s="1"/>
      <c r="DB53" s="1"/>
      <c r="DC53" s="1"/>
      <c r="DD53" s="1"/>
      <c r="DE53" s="1"/>
      <c r="DF53" s="1"/>
      <c r="DG53" s="1"/>
      <c r="DH53" s="1"/>
      <c r="DI53" s="1"/>
      <c r="DJ53" s="1"/>
      <c r="DK53" s="1"/>
      <c r="DL53" s="1"/>
      <c r="DM53" s="1"/>
      <c r="DN53" s="1"/>
      <c r="DO53" s="1"/>
      <c r="DP53" s="1"/>
      <c r="DQ53" s="1"/>
      <c r="DR53" s="1"/>
      <c r="DS53" s="1"/>
      <c r="DT53" s="1"/>
      <c r="DU53" s="1"/>
      <c r="DV53" s="1"/>
      <c r="DW53" s="1"/>
      <c r="DX53" s="1"/>
      <c r="DY53" s="1"/>
      <c r="DZ53" s="1"/>
      <c r="EA53" s="1"/>
      <c r="EB53" s="1"/>
      <c r="EC53" s="1"/>
      <c r="ED53" s="1"/>
      <c r="EE53" s="1"/>
      <c r="EF53" s="1"/>
      <c r="EG53" s="1"/>
      <c r="EH53" s="1"/>
      <c r="EI53" s="1"/>
      <c r="EJ53" s="1"/>
      <c r="EK53" s="1"/>
      <c r="EL53" s="1"/>
      <c r="EM53" s="1"/>
      <c r="EN53" s="1"/>
      <c r="EO53" s="1"/>
      <c r="EP53" s="1"/>
      <c r="EQ53" s="1"/>
      <c r="ER53" s="1"/>
      <c r="ES53" s="1"/>
      <c r="ET53" s="1"/>
      <c r="EU53" s="1"/>
      <c r="EV53" s="1"/>
      <c r="EW53" s="1"/>
      <c r="EX53" s="1"/>
      <c r="EY53" s="1"/>
      <c r="EZ53" s="1"/>
      <c r="FA53" s="1"/>
      <c r="FB53" s="1"/>
      <c r="FC53" s="1"/>
      <c r="FD53" s="1"/>
      <c r="FE53" s="1"/>
      <c r="FF53" s="1"/>
      <c r="FG53" s="1"/>
      <c r="FH53" s="1"/>
      <c r="FI53" s="1"/>
      <c r="FJ53" s="1"/>
      <c r="FK53" s="1"/>
      <c r="FL53" s="1"/>
      <c r="FM53" s="1"/>
      <c r="FN53" s="1"/>
      <c r="FO53" s="1"/>
      <c r="FP53" s="1"/>
      <c r="FQ53" s="1"/>
      <c r="FR53" s="1"/>
      <c r="FS53" s="1"/>
      <c r="FT53" s="1"/>
      <c r="FU53" s="1"/>
      <c r="FV53" s="1"/>
      <c r="FW53" s="1"/>
      <c r="FX53" s="1"/>
      <c r="FY53" s="1"/>
      <c r="FZ53" s="1"/>
      <c r="GA53" s="1"/>
      <c r="GB53" s="1"/>
      <c r="GC53" s="1"/>
      <c r="GD53" s="1"/>
      <c r="GE53" s="1"/>
      <c r="GF53" s="1"/>
      <c r="GG53" s="1"/>
      <c r="GH53" s="1"/>
      <c r="GI53" s="1"/>
      <c r="GJ53" s="1"/>
      <c r="GK53" s="1"/>
      <c r="GL53" s="1"/>
      <c r="GM53" s="1"/>
      <c r="GN53" s="1"/>
      <c r="GO53" s="1"/>
      <c r="GP53" s="1"/>
      <c r="GQ53" s="1"/>
      <c r="GR53" s="1"/>
      <c r="GS53" s="1"/>
      <c r="GT53" s="1"/>
      <c r="GU53" s="1"/>
      <c r="GV53" s="1"/>
      <c r="GW53" s="1"/>
      <c r="GX53" s="1"/>
      <c r="GY53" s="1"/>
      <c r="GZ53" s="1"/>
      <c r="HA53" s="1"/>
      <c r="HB53" s="1"/>
      <c r="HC53" s="1"/>
      <c r="HD53" s="1"/>
      <c r="HE53" s="1"/>
      <c r="HF53" s="1"/>
      <c r="HG53" s="1"/>
      <c r="HH53" s="1"/>
      <c r="HI53" s="1"/>
      <c r="HJ53" s="1"/>
      <c r="HK53" s="1"/>
      <c r="HL53" s="1"/>
      <c r="HM53" s="1"/>
      <c r="HN53" s="1"/>
      <c r="HO53" s="1"/>
      <c r="HP53" s="1"/>
      <c r="HQ53" s="1"/>
      <c r="HR53" s="1"/>
      <c r="HS53" s="1"/>
      <c r="HT53" s="1"/>
      <c r="HU53" s="1"/>
      <c r="HV53" s="1"/>
      <c r="HW53" s="1"/>
      <c r="HX53" s="1"/>
      <c r="HY53" s="1"/>
      <c r="HZ53" s="1"/>
      <c r="IA53" s="1"/>
      <c r="IB53" s="1"/>
      <c r="IC53" s="1"/>
      <c r="ID53" s="1"/>
      <c r="IE53" s="1"/>
      <c r="IF53" s="1"/>
      <c r="IG53" s="1"/>
      <c r="IH53" s="1"/>
      <c r="II53" s="1"/>
      <c r="IJ53" s="1"/>
      <c r="IK53" s="1"/>
      <c r="IL53" s="1"/>
      <c r="IM53" s="1"/>
      <c r="IN53" s="1"/>
      <c r="IO53" s="1"/>
      <c r="IP53" s="1"/>
      <c r="IQ53" s="1"/>
      <c r="IR53" s="1"/>
      <c r="IS53" s="1"/>
      <c r="IT53" s="1"/>
    </row>
    <row r="54" spans="1:25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  <c r="CF54" s="1"/>
      <c r="CG54" s="1"/>
      <c r="CH54" s="1"/>
      <c r="CI54" s="1"/>
      <c r="CJ54" s="1"/>
      <c r="CK54" s="1"/>
      <c r="CL54" s="1"/>
      <c r="CM54" s="1"/>
      <c r="CN54" s="1"/>
      <c r="CO54" s="1"/>
      <c r="CP54" s="1"/>
      <c r="CQ54" s="1"/>
      <c r="CR54" s="1"/>
      <c r="CS54" s="1"/>
      <c r="CT54" s="1"/>
      <c r="CU54" s="1"/>
      <c r="CV54" s="1"/>
      <c r="CW54" s="1"/>
      <c r="CX54" s="1"/>
      <c r="CY54" s="1"/>
      <c r="CZ54" s="1"/>
      <c r="DA54" s="1"/>
      <c r="DB54" s="1"/>
      <c r="DC54" s="1"/>
      <c r="DD54" s="1"/>
      <c r="DE54" s="1"/>
      <c r="DF54" s="1"/>
      <c r="DG54" s="1"/>
      <c r="DH54" s="1"/>
      <c r="DI54" s="1"/>
      <c r="DJ54" s="1"/>
      <c r="DK54" s="1"/>
      <c r="DL54" s="1"/>
      <c r="DM54" s="1"/>
      <c r="DN54" s="1"/>
      <c r="DO54" s="1"/>
      <c r="DP54" s="1"/>
      <c r="DQ54" s="1"/>
      <c r="DR54" s="1"/>
      <c r="DS54" s="1"/>
      <c r="DT54" s="1"/>
      <c r="DU54" s="1"/>
      <c r="DV54" s="1"/>
      <c r="DW54" s="1"/>
      <c r="DX54" s="1"/>
      <c r="DY54" s="1"/>
      <c r="DZ54" s="1"/>
      <c r="EA54" s="1"/>
      <c r="EB54" s="1"/>
      <c r="EC54" s="1"/>
      <c r="ED54" s="1"/>
      <c r="EE54" s="1"/>
      <c r="EF54" s="1"/>
      <c r="EG54" s="1"/>
      <c r="EH54" s="1"/>
      <c r="EI54" s="1"/>
      <c r="EJ54" s="1"/>
      <c r="EK54" s="1"/>
      <c r="EL54" s="1"/>
      <c r="EM54" s="1"/>
      <c r="EN54" s="1"/>
      <c r="EO54" s="1"/>
      <c r="EP54" s="1"/>
      <c r="EQ54" s="1"/>
      <c r="ER54" s="1"/>
      <c r="ES54" s="1"/>
      <c r="ET54" s="1"/>
      <c r="EU54" s="1"/>
      <c r="EV54" s="1"/>
      <c r="EW54" s="1"/>
      <c r="EX54" s="1"/>
      <c r="EY54" s="1"/>
      <c r="EZ54" s="1"/>
      <c r="FA54" s="1"/>
      <c r="FB54" s="1"/>
      <c r="FC54" s="1"/>
      <c r="FD54" s="1"/>
      <c r="FE54" s="1"/>
      <c r="FF54" s="1"/>
      <c r="FG54" s="1"/>
      <c r="FH54" s="1"/>
      <c r="FI54" s="1"/>
      <c r="FJ54" s="1"/>
      <c r="FK54" s="1"/>
      <c r="FL54" s="1"/>
      <c r="FM54" s="1"/>
      <c r="FN54" s="1"/>
      <c r="FO54" s="1"/>
      <c r="FP54" s="1"/>
      <c r="FQ54" s="1"/>
      <c r="FR54" s="1"/>
      <c r="FS54" s="1"/>
      <c r="FT54" s="1"/>
      <c r="FU54" s="1"/>
      <c r="FV54" s="1"/>
      <c r="FW54" s="1"/>
      <c r="FX54" s="1"/>
      <c r="FY54" s="1"/>
      <c r="FZ54" s="1"/>
      <c r="GA54" s="1"/>
      <c r="GB54" s="1"/>
      <c r="GC54" s="1"/>
      <c r="GD54" s="1"/>
      <c r="GE54" s="1"/>
      <c r="GF54" s="1"/>
      <c r="GG54" s="1"/>
      <c r="GH54" s="1"/>
      <c r="GI54" s="1"/>
      <c r="GJ54" s="1"/>
      <c r="GK54" s="1"/>
      <c r="GL54" s="1"/>
      <c r="GM54" s="1"/>
      <c r="GN54" s="1"/>
      <c r="GO54" s="1"/>
      <c r="GP54" s="1"/>
      <c r="GQ54" s="1"/>
      <c r="GR54" s="1"/>
      <c r="GS54" s="1"/>
      <c r="GT54" s="1"/>
      <c r="GU54" s="1"/>
      <c r="GV54" s="1"/>
      <c r="GW54" s="1"/>
      <c r="GX54" s="1"/>
      <c r="GY54" s="1"/>
      <c r="GZ54" s="1"/>
      <c r="HA54" s="1"/>
      <c r="HB54" s="1"/>
      <c r="HC54" s="1"/>
      <c r="HD54" s="1"/>
      <c r="HE54" s="1"/>
      <c r="HF54" s="1"/>
      <c r="HG54" s="1"/>
      <c r="HH54" s="1"/>
      <c r="HI54" s="1"/>
      <c r="HJ54" s="1"/>
      <c r="HK54" s="1"/>
      <c r="HL54" s="1"/>
      <c r="HM54" s="1"/>
      <c r="HN54" s="1"/>
      <c r="HO54" s="1"/>
      <c r="HP54" s="1"/>
      <c r="HQ54" s="1"/>
      <c r="HR54" s="1"/>
      <c r="HS54" s="1"/>
      <c r="HT54" s="1"/>
      <c r="HU54" s="1"/>
      <c r="HV54" s="1"/>
      <c r="HW54" s="1"/>
      <c r="HX54" s="1"/>
      <c r="HY54" s="1"/>
      <c r="HZ54" s="1"/>
      <c r="IA54" s="1"/>
      <c r="IB54" s="1"/>
      <c r="IC54" s="1"/>
      <c r="ID54" s="1"/>
      <c r="IE54" s="1"/>
      <c r="IF54" s="1"/>
      <c r="IG54" s="1"/>
      <c r="IH54" s="1"/>
      <c r="II54" s="1"/>
      <c r="IJ54" s="1"/>
      <c r="IK54" s="1"/>
      <c r="IL54" s="1"/>
      <c r="IM54" s="1"/>
      <c r="IN54" s="1"/>
      <c r="IO54" s="1"/>
      <c r="IP54" s="1"/>
      <c r="IQ54" s="1"/>
      <c r="IR54" s="1"/>
      <c r="IS54" s="1"/>
      <c r="IT54" s="1"/>
    </row>
    <row r="55" spans="1:25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</row>
    <row r="56" spans="1:25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</row>
    <row r="57" spans="1:25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1"/>
      <c r="FK57" s="1"/>
      <c r="FL57" s="1"/>
      <c r="FM57" s="1"/>
      <c r="FN57" s="1"/>
      <c r="FO57" s="1"/>
      <c r="FP57" s="1"/>
      <c r="FQ57" s="1"/>
      <c r="FR57" s="1"/>
      <c r="FS57" s="1"/>
      <c r="FT57" s="1"/>
      <c r="FU57" s="1"/>
      <c r="FV57" s="1"/>
      <c r="FW57" s="1"/>
      <c r="FX57" s="1"/>
      <c r="FY57" s="1"/>
      <c r="FZ57" s="1"/>
      <c r="GA57" s="1"/>
      <c r="GB57" s="1"/>
      <c r="GC57" s="1"/>
      <c r="GD57" s="1"/>
      <c r="GE57" s="1"/>
      <c r="GF57" s="1"/>
      <c r="GG57" s="1"/>
      <c r="GH57" s="1"/>
      <c r="GI57" s="1"/>
      <c r="GJ57" s="1"/>
      <c r="GK57" s="1"/>
      <c r="GL57" s="1"/>
      <c r="GM57" s="1"/>
      <c r="GN57" s="1"/>
      <c r="GO57" s="1"/>
      <c r="GP57" s="1"/>
      <c r="GQ57" s="1"/>
      <c r="GR57" s="1"/>
      <c r="GS57" s="1"/>
      <c r="GT57" s="1"/>
      <c r="GU57" s="1"/>
      <c r="GV57" s="1"/>
      <c r="GW57" s="1"/>
      <c r="GX57" s="1"/>
      <c r="GY57" s="1"/>
      <c r="GZ57" s="1"/>
      <c r="HA57" s="1"/>
      <c r="HB57" s="1"/>
      <c r="HC57" s="1"/>
      <c r="HD57" s="1"/>
      <c r="HE57" s="1"/>
      <c r="HF57" s="1"/>
      <c r="HG57" s="1"/>
      <c r="HH57" s="1"/>
      <c r="HI57" s="1"/>
      <c r="HJ57" s="1"/>
      <c r="HK57" s="1"/>
      <c r="HL57" s="1"/>
      <c r="HM57" s="1"/>
      <c r="HN57" s="1"/>
      <c r="HO57" s="1"/>
      <c r="HP57" s="1"/>
      <c r="HQ57" s="1"/>
      <c r="HR57" s="1"/>
      <c r="HS57" s="1"/>
      <c r="HT57" s="1"/>
      <c r="HU57" s="1"/>
      <c r="HV57" s="1"/>
      <c r="HW57" s="1"/>
      <c r="HX57" s="1"/>
      <c r="HY57" s="1"/>
      <c r="HZ57" s="1"/>
      <c r="IA57" s="1"/>
      <c r="IB57" s="1"/>
      <c r="IC57" s="1"/>
      <c r="ID57" s="1"/>
      <c r="IE57" s="1"/>
      <c r="IF57" s="1"/>
      <c r="IG57" s="1"/>
      <c r="IH57" s="1"/>
      <c r="II57" s="1"/>
      <c r="IJ57" s="1"/>
      <c r="IK57" s="1"/>
      <c r="IL57" s="1"/>
      <c r="IM57" s="1"/>
      <c r="IN57" s="1"/>
      <c r="IO57" s="1"/>
      <c r="IP57" s="1"/>
      <c r="IQ57" s="1"/>
      <c r="IR57" s="1"/>
      <c r="IS57" s="1"/>
      <c r="IT57" s="1"/>
    </row>
    <row r="58" spans="1:25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  <c r="CD58" s="1"/>
      <c r="CE58" s="1"/>
      <c r="CF58" s="1"/>
      <c r="CG58" s="1"/>
      <c r="CH58" s="1"/>
      <c r="CI58" s="1"/>
      <c r="CJ58" s="1"/>
      <c r="CK58" s="1"/>
      <c r="CL58" s="1"/>
      <c r="CM58" s="1"/>
      <c r="CN58" s="1"/>
      <c r="CO58" s="1"/>
      <c r="CP58" s="1"/>
      <c r="CQ58" s="1"/>
      <c r="CR58" s="1"/>
      <c r="CS58" s="1"/>
      <c r="CT58" s="1"/>
      <c r="CU58" s="1"/>
      <c r="CV58" s="1"/>
      <c r="CW58" s="1"/>
      <c r="CX58" s="1"/>
      <c r="CY58" s="1"/>
      <c r="CZ58" s="1"/>
      <c r="DA58" s="1"/>
      <c r="DB58" s="1"/>
      <c r="DC58" s="1"/>
      <c r="DD58" s="1"/>
      <c r="DE58" s="1"/>
      <c r="DF58" s="1"/>
      <c r="DG58" s="1"/>
      <c r="DH58" s="1"/>
      <c r="DI58" s="1"/>
      <c r="DJ58" s="1"/>
      <c r="DK58" s="1"/>
      <c r="DL58" s="1"/>
      <c r="DM58" s="1"/>
      <c r="DN58" s="1"/>
      <c r="DO58" s="1"/>
      <c r="DP58" s="1"/>
      <c r="DQ58" s="1"/>
      <c r="DR58" s="1"/>
      <c r="DS58" s="1"/>
      <c r="DT58" s="1"/>
      <c r="DU58" s="1"/>
      <c r="DV58" s="1"/>
      <c r="DW58" s="1"/>
      <c r="DX58" s="1"/>
      <c r="DY58" s="1"/>
      <c r="DZ58" s="1"/>
      <c r="EA58" s="1"/>
      <c r="EB58" s="1"/>
      <c r="EC58" s="1"/>
      <c r="ED58" s="1"/>
      <c r="EE58" s="1"/>
      <c r="EF58" s="1"/>
      <c r="EG58" s="1"/>
      <c r="EH58" s="1"/>
      <c r="EI58" s="1"/>
      <c r="EJ58" s="1"/>
      <c r="EK58" s="1"/>
      <c r="EL58" s="1"/>
      <c r="EM58" s="1"/>
      <c r="EN58" s="1"/>
      <c r="EO58" s="1"/>
      <c r="EP58" s="1"/>
      <c r="EQ58" s="1"/>
      <c r="ER58" s="1"/>
      <c r="ES58" s="1"/>
      <c r="ET58" s="1"/>
      <c r="EU58" s="1"/>
      <c r="EV58" s="1"/>
      <c r="EW58" s="1"/>
      <c r="EX58" s="1"/>
      <c r="EY58" s="1"/>
      <c r="EZ58" s="1"/>
      <c r="FA58" s="1"/>
      <c r="FB58" s="1"/>
      <c r="FC58" s="1"/>
      <c r="FD58" s="1"/>
      <c r="FE58" s="1"/>
      <c r="FF58" s="1"/>
      <c r="FG58" s="1"/>
      <c r="FH58" s="1"/>
      <c r="FI58" s="1"/>
      <c r="FJ58" s="1"/>
      <c r="FK58" s="1"/>
      <c r="FL58" s="1"/>
      <c r="FM58" s="1"/>
      <c r="FN58" s="1"/>
      <c r="FO58" s="1"/>
      <c r="FP58" s="1"/>
      <c r="FQ58" s="1"/>
      <c r="FR58" s="1"/>
      <c r="FS58" s="1"/>
      <c r="FT58" s="1"/>
      <c r="FU58" s="1"/>
      <c r="FV58" s="1"/>
      <c r="FW58" s="1"/>
      <c r="FX58" s="1"/>
      <c r="FY58" s="1"/>
      <c r="FZ58" s="1"/>
      <c r="GA58" s="1"/>
      <c r="GB58" s="1"/>
      <c r="GC58" s="1"/>
      <c r="GD58" s="1"/>
      <c r="GE58" s="1"/>
      <c r="GF58" s="1"/>
      <c r="GG58" s="1"/>
      <c r="GH58" s="1"/>
      <c r="GI58" s="1"/>
      <c r="GJ58" s="1"/>
      <c r="GK58" s="1"/>
      <c r="GL58" s="1"/>
      <c r="GM58" s="1"/>
      <c r="GN58" s="1"/>
      <c r="GO58" s="1"/>
      <c r="GP58" s="1"/>
      <c r="GQ58" s="1"/>
      <c r="GR58" s="1"/>
      <c r="GS58" s="1"/>
      <c r="GT58" s="1"/>
      <c r="GU58" s="1"/>
      <c r="GV58" s="1"/>
      <c r="GW58" s="1"/>
      <c r="GX58" s="1"/>
      <c r="GY58" s="1"/>
      <c r="GZ58" s="1"/>
      <c r="HA58" s="1"/>
      <c r="HB58" s="1"/>
      <c r="HC58" s="1"/>
      <c r="HD58" s="1"/>
      <c r="HE58" s="1"/>
      <c r="HF58" s="1"/>
      <c r="HG58" s="1"/>
      <c r="HH58" s="1"/>
      <c r="HI58" s="1"/>
      <c r="HJ58" s="1"/>
      <c r="HK58" s="1"/>
      <c r="HL58" s="1"/>
      <c r="HM58" s="1"/>
      <c r="HN58" s="1"/>
      <c r="HO58" s="1"/>
      <c r="HP58" s="1"/>
      <c r="HQ58" s="1"/>
      <c r="HR58" s="1"/>
      <c r="HS58" s="1"/>
      <c r="HT58" s="1"/>
      <c r="HU58" s="1"/>
      <c r="HV58" s="1"/>
      <c r="HW58" s="1"/>
      <c r="HX58" s="1"/>
      <c r="HY58" s="1"/>
      <c r="HZ58" s="1"/>
      <c r="IA58" s="1"/>
      <c r="IB58" s="1"/>
      <c r="IC58" s="1"/>
      <c r="ID58" s="1"/>
      <c r="IE58" s="1"/>
      <c r="IF58" s="1"/>
      <c r="IG58" s="1"/>
      <c r="IH58" s="1"/>
      <c r="II58" s="1"/>
      <c r="IJ58" s="1"/>
      <c r="IK58" s="1"/>
      <c r="IL58" s="1"/>
      <c r="IM58" s="1"/>
      <c r="IN58" s="1"/>
      <c r="IO58" s="1"/>
      <c r="IP58" s="1"/>
      <c r="IQ58" s="1"/>
      <c r="IR58" s="1"/>
      <c r="IS58" s="1"/>
    </row>
  </sheetData>
  <mergeCells count="1">
    <mergeCell ref="A1:G2"/>
  </mergeCells>
  <phoneticPr fontId="0" type="noConversion"/>
  <conditionalFormatting sqref="B13:E13">
    <cfRule type="cellIs" dxfId="5" priority="1" stopIfTrue="1" operator="equal">
      <formula>SUM(B6:B10)</formula>
    </cfRule>
  </conditionalFormatting>
  <conditionalFormatting sqref="B15:E15">
    <cfRule type="cellIs" dxfId="4" priority="2" stopIfTrue="1" operator="equal">
      <formula>MAX(B6:B10)</formula>
    </cfRule>
  </conditionalFormatting>
  <conditionalFormatting sqref="B17:E17">
    <cfRule type="cellIs" dxfId="3" priority="3" stopIfTrue="1" operator="equal">
      <formula>AVERAGE(B6:B10)</formula>
    </cfRule>
  </conditionalFormatting>
  <conditionalFormatting sqref="B19:E19">
    <cfRule type="cellIs" dxfId="2" priority="4" stopIfTrue="1" operator="equal">
      <formula>MIN(B6:B10)</formula>
    </cfRule>
  </conditionalFormatting>
  <conditionalFormatting sqref="G6:G10">
    <cfRule type="cellIs" dxfId="1" priority="5" stopIfTrue="1" operator="equal">
      <formula>F6/$F$13</formula>
    </cfRule>
  </conditionalFormatting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>
    <oddHeader>&amp;A</oddHeader>
    <oddFooter>Seite &amp;P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19"/>
  <sheetViews>
    <sheetView workbookViewId="0">
      <selection activeCell="K17" sqref="K17"/>
    </sheetView>
  </sheetViews>
  <sheetFormatPr baseColWidth="10" defaultRowHeight="12.75"/>
  <sheetData>
    <row r="3" spans="1:10">
      <c r="A3" s="135" t="s">
        <v>177</v>
      </c>
      <c r="B3" s="135"/>
      <c r="C3" s="135"/>
      <c r="D3" s="135"/>
      <c r="E3" s="135"/>
      <c r="F3" s="135"/>
      <c r="G3" s="135"/>
      <c r="H3" s="135"/>
      <c r="I3" s="135"/>
      <c r="J3" s="135"/>
    </row>
    <row r="4" spans="1:10">
      <c r="A4" s="135"/>
      <c r="B4" s="135"/>
      <c r="C4" s="135"/>
      <c r="D4" s="135"/>
      <c r="E4" s="135"/>
      <c r="F4" s="135"/>
      <c r="G4" s="135"/>
      <c r="H4" s="135"/>
      <c r="I4" s="135"/>
      <c r="J4" s="135"/>
    </row>
    <row r="5" spans="1:10">
      <c r="A5" s="135"/>
      <c r="B5" s="135"/>
      <c r="C5" s="135"/>
      <c r="D5" s="135"/>
      <c r="E5" s="135"/>
      <c r="F5" s="135"/>
      <c r="G5" s="135"/>
      <c r="H5" s="135"/>
      <c r="I5" s="135"/>
      <c r="J5" s="135"/>
    </row>
    <row r="6" spans="1:10">
      <c r="A6" s="135"/>
      <c r="B6" s="135"/>
      <c r="C6" s="135"/>
      <c r="D6" s="135"/>
      <c r="E6" s="135"/>
      <c r="F6" s="135"/>
      <c r="G6" s="135"/>
      <c r="H6" s="135"/>
      <c r="I6" s="135"/>
      <c r="J6" s="135"/>
    </row>
    <row r="7" spans="1:10">
      <c r="A7" s="135"/>
      <c r="B7" s="135"/>
      <c r="C7" s="135"/>
      <c r="D7" s="135"/>
      <c r="E7" s="135"/>
      <c r="F7" s="135"/>
      <c r="G7" s="135"/>
      <c r="H7" s="135"/>
      <c r="I7" s="135"/>
      <c r="J7" s="135"/>
    </row>
    <row r="8" spans="1:10">
      <c r="A8" s="135"/>
      <c r="B8" s="135"/>
      <c r="C8" s="135"/>
      <c r="D8" s="135"/>
      <c r="E8" s="135"/>
      <c r="F8" s="135"/>
      <c r="G8" s="135"/>
      <c r="H8" s="135"/>
      <c r="I8" s="135"/>
      <c r="J8" s="135"/>
    </row>
    <row r="9" spans="1:10">
      <c r="A9" s="135"/>
      <c r="B9" s="135"/>
      <c r="C9" s="135"/>
      <c r="D9" s="135"/>
      <c r="E9" s="135"/>
      <c r="F9" s="135"/>
      <c r="G9" s="135"/>
      <c r="H9" s="135"/>
      <c r="I9" s="135"/>
      <c r="J9" s="135"/>
    </row>
    <row r="10" spans="1:10">
      <c r="A10" s="135"/>
      <c r="B10" s="135"/>
      <c r="C10" s="135"/>
      <c r="D10" s="135"/>
      <c r="E10" s="135"/>
      <c r="F10" s="135"/>
      <c r="G10" s="135"/>
      <c r="H10" s="135"/>
      <c r="I10" s="135"/>
      <c r="J10" s="135"/>
    </row>
    <row r="11" spans="1:10">
      <c r="A11" s="135"/>
      <c r="B11" s="135"/>
      <c r="C11" s="135"/>
      <c r="D11" s="135"/>
      <c r="E11" s="135"/>
      <c r="F11" s="135"/>
      <c r="G11" s="135"/>
      <c r="H11" s="135"/>
      <c r="I11" s="135"/>
      <c r="J11" s="135"/>
    </row>
    <row r="12" spans="1:10">
      <c r="A12" s="135"/>
      <c r="B12" s="135"/>
      <c r="C12" s="135"/>
      <c r="D12" s="135"/>
      <c r="E12" s="135"/>
      <c r="F12" s="135"/>
      <c r="G12" s="135"/>
      <c r="H12" s="135"/>
      <c r="I12" s="135"/>
      <c r="J12" s="135"/>
    </row>
    <row r="13" spans="1:10">
      <c r="A13" s="135"/>
      <c r="B13" s="135"/>
      <c r="C13" s="135"/>
      <c r="D13" s="135"/>
      <c r="E13" s="135"/>
      <c r="F13" s="135"/>
      <c r="G13" s="135"/>
      <c r="H13" s="135"/>
      <c r="I13" s="135"/>
      <c r="J13" s="135"/>
    </row>
    <row r="14" spans="1:10">
      <c r="A14" s="135"/>
      <c r="B14" s="135"/>
      <c r="C14" s="135"/>
      <c r="D14" s="135"/>
      <c r="E14" s="135"/>
      <c r="F14" s="135"/>
      <c r="G14" s="135"/>
      <c r="H14" s="135"/>
      <c r="I14" s="135"/>
      <c r="J14" s="135"/>
    </row>
    <row r="15" spans="1:10">
      <c r="A15" s="135"/>
      <c r="B15" s="135"/>
      <c r="C15" s="135"/>
      <c r="D15" s="135"/>
      <c r="E15" s="135"/>
      <c r="F15" s="135"/>
      <c r="G15" s="135"/>
      <c r="H15" s="135"/>
      <c r="I15" s="135"/>
      <c r="J15" s="135"/>
    </row>
    <row r="16" spans="1:10">
      <c r="A16" s="135"/>
      <c r="B16" s="135"/>
      <c r="C16" s="135"/>
      <c r="D16" s="135"/>
      <c r="E16" s="135"/>
      <c r="F16" s="135"/>
      <c r="G16" s="135"/>
      <c r="H16" s="135"/>
      <c r="I16" s="135"/>
      <c r="J16" s="135"/>
    </row>
    <row r="17" spans="1:10">
      <c r="A17" s="135"/>
      <c r="B17" s="135"/>
      <c r="C17" s="135"/>
      <c r="D17" s="135"/>
      <c r="E17" s="135"/>
      <c r="F17" s="135"/>
      <c r="G17" s="135"/>
      <c r="H17" s="135"/>
      <c r="I17" s="135"/>
      <c r="J17" s="135"/>
    </row>
    <row r="18" spans="1:10">
      <c r="A18" s="135"/>
      <c r="B18" s="135"/>
      <c r="C18" s="135"/>
      <c r="D18" s="135"/>
      <c r="E18" s="135"/>
      <c r="F18" s="135"/>
      <c r="G18" s="135"/>
      <c r="H18" s="135"/>
      <c r="I18" s="135"/>
      <c r="J18" s="135"/>
    </row>
    <row r="19" spans="1:10">
      <c r="A19" s="135"/>
      <c r="B19" s="135"/>
      <c r="C19" s="135"/>
      <c r="D19" s="135"/>
      <c r="E19" s="135"/>
      <c r="F19" s="135"/>
      <c r="G19" s="135"/>
      <c r="H19" s="135"/>
      <c r="I19" s="135"/>
      <c r="J19" s="135"/>
    </row>
  </sheetData>
  <mergeCells count="1">
    <mergeCell ref="A3:J19"/>
  </mergeCells>
  <phoneticPr fontId="4" type="noConversion"/>
  <pageMargins left="0.78740157499999996" right="0.78740157499999996" top="0.984251969" bottom="0.984251969" header="0.4921259845" footer="0.492125984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F41" sqref="F41:F43"/>
    </sheetView>
  </sheetViews>
  <sheetFormatPr baseColWidth="10" defaultRowHeight="12.75"/>
  <sheetData/>
  <phoneticPr fontId="4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10</vt:i4>
      </vt:variant>
      <vt:variant>
        <vt:lpstr>Benannte Bereiche</vt:lpstr>
      </vt:variant>
      <vt:variant>
        <vt:i4>3</vt:i4>
      </vt:variant>
    </vt:vector>
  </HeadingPairs>
  <TitlesOfParts>
    <vt:vector size="13" baseType="lpstr">
      <vt:lpstr>Tipps</vt:lpstr>
      <vt:lpstr>Kleidung</vt:lpstr>
      <vt:lpstr>Ausgaben</vt:lpstr>
      <vt:lpstr>Stiefel</vt:lpstr>
      <vt:lpstr>Rabatt</vt:lpstr>
      <vt:lpstr>Energie_1</vt:lpstr>
      <vt:lpstr>Diagramm1</vt:lpstr>
      <vt:lpstr>löschen!</vt:lpstr>
      <vt:lpstr>Tabelle1</vt:lpstr>
      <vt:lpstr>Adressen</vt:lpstr>
      <vt:lpstr>Haushaltsbuch</vt:lpstr>
      <vt:lpstr>Prozent1</vt:lpstr>
      <vt:lpstr>Prozent2</vt:lpstr>
    </vt:vector>
  </TitlesOfParts>
  <Company>NEC Computers International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 Computers International</dc:creator>
  <cp:lastModifiedBy>mandatory</cp:lastModifiedBy>
  <cp:lastPrinted>2006-02-23T08:05:54Z</cp:lastPrinted>
  <dcterms:created xsi:type="dcterms:W3CDTF">2006-02-01T17:06:29Z</dcterms:created>
  <dcterms:modified xsi:type="dcterms:W3CDTF">2017-01-09T10:42:45Z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-1037197606</vt:i4>
  </property>
  <property fmtid="{D5CDD505-2E9C-101B-9397-08002B2CF9AE}" pid="3" name="_EmailSubject">
    <vt:lpwstr>Zusammenfassende Übung zu M4 </vt:lpwstr>
  </property>
  <property fmtid="{D5CDD505-2E9C-101B-9397-08002B2CF9AE}" pid="4" name="_AuthorEmail">
    <vt:lpwstr>e.pernstich@sbg.at</vt:lpwstr>
  </property>
  <property fmtid="{D5CDD505-2E9C-101B-9397-08002B2CF9AE}" pid="5" name="_AuthorEmailDisplayName">
    <vt:lpwstr>Elfi Pernstich</vt:lpwstr>
  </property>
  <property fmtid="{D5CDD505-2E9C-101B-9397-08002B2CF9AE}" pid="6" name="_ReviewingToolsShownOnce">
    <vt:lpwstr/>
  </property>
</Properties>
</file>